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бъемы\2022\Решение КРТП\Для публикации\"/>
    </mc:Choice>
  </mc:AlternateContent>
  <bookViews>
    <workbookView xWindow="0" yWindow="0" windowWidth="28800" windowHeight="12375"/>
  </bookViews>
  <sheets>
    <sheet name="КРПТ декабрь от 30.12.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_______oo4" localSheetId="0">[1]Табл.11э!#REF!</definedName>
    <definedName name="_________oo4">[1]Табл.11э!#REF!</definedName>
    <definedName name="_________oo5" localSheetId="0">[1]Табл.11э!#REF!</definedName>
    <definedName name="_________oo5">[1]Табл.11э!#REF!</definedName>
    <definedName name="_________oo6" localSheetId="0">[1]Табл.11э!#REF!</definedName>
    <definedName name="_________oo6">[1]Табл.11э!#REF!</definedName>
    <definedName name="________oo4" localSheetId="0">[1]Табл.11э!#REF!</definedName>
    <definedName name="________oo4">[1]Табл.11э!#REF!</definedName>
    <definedName name="________oo5" localSheetId="0">[1]Табл.11э!#REF!</definedName>
    <definedName name="________oo5">[1]Табл.11э!#REF!</definedName>
    <definedName name="________oo6" localSheetId="0">[1]Табл.11э!#REF!</definedName>
    <definedName name="________oo6">[1]Табл.11э!#REF!</definedName>
    <definedName name="_______oo1" localSheetId="0">#REF!</definedName>
    <definedName name="_______oo1">#REF!</definedName>
    <definedName name="_______oo2" localSheetId="0">#REF!</definedName>
    <definedName name="_______oo2">#REF!</definedName>
    <definedName name="_______oo3" localSheetId="0">#REF!</definedName>
    <definedName name="_______oo3">#REF!</definedName>
    <definedName name="_______oo4" localSheetId="0">[1]Табл.11э!#REF!</definedName>
    <definedName name="_______oo4">[1]Табл.11э!#REF!</definedName>
    <definedName name="_______oo5" localSheetId="0">[1]Табл.11э!#REF!</definedName>
    <definedName name="_______oo5">[1]Табл.11э!#REF!</definedName>
    <definedName name="_______oo6" localSheetId="0">[1]Табл.11э!#REF!</definedName>
    <definedName name="_______oo6">[1]Табл.11э!#REF!</definedName>
    <definedName name="_______uu1" localSheetId="0">#REF!</definedName>
    <definedName name="_______uu1">#REF!</definedName>
    <definedName name="_______uu2" localSheetId="0">#REF!</definedName>
    <definedName name="_______uu2">#REF!</definedName>
    <definedName name="_______uu3" localSheetId="0">#REF!</definedName>
    <definedName name="_______uu3">#REF!</definedName>
    <definedName name="_______uu4" localSheetId="0">#REF!</definedName>
    <definedName name="_______uu4">#REF!</definedName>
    <definedName name="_______uu5" localSheetId="0">#REF!</definedName>
    <definedName name="_______uu5">#REF!</definedName>
    <definedName name="_______uu6" localSheetId="0">#REF!</definedName>
    <definedName name="_______uu6">#REF!</definedName>
    <definedName name="_______uu7" localSheetId="0">#REF!</definedName>
    <definedName name="_______uu7">#REF!</definedName>
    <definedName name="_______uu8" localSheetId="0">#REF!</definedName>
    <definedName name="_______uu8">#REF!</definedName>
    <definedName name="______oo1" localSheetId="0">#REF!</definedName>
    <definedName name="______oo1">#REF!</definedName>
    <definedName name="______oo2" localSheetId="0">#REF!</definedName>
    <definedName name="______oo2">#REF!</definedName>
    <definedName name="______oo3" localSheetId="0">#REF!</definedName>
    <definedName name="______oo3">#REF!</definedName>
    <definedName name="______oo4" localSheetId="0">[1]Табл.11э!#REF!</definedName>
    <definedName name="______oo4">[1]Табл.11э!#REF!</definedName>
    <definedName name="______oo5" localSheetId="0">[1]Табл.11э!#REF!</definedName>
    <definedName name="______oo5">[1]Табл.11э!#REF!</definedName>
    <definedName name="______oo6" localSheetId="0">[1]Табл.11э!#REF!</definedName>
    <definedName name="______oo6">[1]Табл.11э!#REF!</definedName>
    <definedName name="______uu1" localSheetId="0">#REF!</definedName>
    <definedName name="______uu1">#REF!</definedName>
    <definedName name="______uu2" localSheetId="0">#REF!</definedName>
    <definedName name="______uu2">#REF!</definedName>
    <definedName name="______uu3" localSheetId="0">#REF!</definedName>
    <definedName name="______uu3">#REF!</definedName>
    <definedName name="______uu4" localSheetId="0">#REF!</definedName>
    <definedName name="______uu4">#REF!</definedName>
    <definedName name="______uu5" localSheetId="0">#REF!</definedName>
    <definedName name="______uu5">#REF!</definedName>
    <definedName name="______uu6" localSheetId="0">#REF!</definedName>
    <definedName name="______uu6">#REF!</definedName>
    <definedName name="______uu7" localSheetId="0">#REF!</definedName>
    <definedName name="______uu7">#REF!</definedName>
    <definedName name="______uu8" localSheetId="0">#REF!</definedName>
    <definedName name="______uu8">#REF!</definedName>
    <definedName name="_____oo1" localSheetId="0">#REF!</definedName>
    <definedName name="_____oo1">#REF!</definedName>
    <definedName name="_____oo2" localSheetId="0">#REF!</definedName>
    <definedName name="_____oo2">#REF!</definedName>
    <definedName name="_____oo3" localSheetId="0">#REF!</definedName>
    <definedName name="_____oo3">#REF!</definedName>
    <definedName name="_____uu1" localSheetId="0">#REF!</definedName>
    <definedName name="_____uu1">#REF!</definedName>
    <definedName name="_____uu2" localSheetId="0">#REF!</definedName>
    <definedName name="_____uu2">#REF!</definedName>
    <definedName name="_____uu3" localSheetId="0">#REF!</definedName>
    <definedName name="_____uu3">#REF!</definedName>
    <definedName name="_____uu4" localSheetId="0">#REF!</definedName>
    <definedName name="_____uu4">#REF!</definedName>
    <definedName name="_____uu5" localSheetId="0">#REF!</definedName>
    <definedName name="_____uu5">#REF!</definedName>
    <definedName name="_____uu6" localSheetId="0">#REF!</definedName>
    <definedName name="_____uu6">#REF!</definedName>
    <definedName name="_____uu7" localSheetId="0">#REF!</definedName>
    <definedName name="_____uu7">#REF!</definedName>
    <definedName name="_____uu8" localSheetId="0">#REF!</definedName>
    <definedName name="_____uu8">#REF!</definedName>
    <definedName name="____oo1" localSheetId="0">#REF!</definedName>
    <definedName name="____oo1">#REF!</definedName>
    <definedName name="____oo2" localSheetId="0">#REF!</definedName>
    <definedName name="____oo2">#REF!</definedName>
    <definedName name="____oo3" localSheetId="0">#REF!</definedName>
    <definedName name="____oo3">#REF!</definedName>
    <definedName name="____uu1" localSheetId="0">#REF!</definedName>
    <definedName name="____uu1">#REF!</definedName>
    <definedName name="____uu2" localSheetId="0">#REF!</definedName>
    <definedName name="____uu2">#REF!</definedName>
    <definedName name="____uu3" localSheetId="0">#REF!</definedName>
    <definedName name="____uu3">#REF!</definedName>
    <definedName name="____uu4" localSheetId="0">#REF!</definedName>
    <definedName name="____uu4">#REF!</definedName>
    <definedName name="____uu5" localSheetId="0">#REF!</definedName>
    <definedName name="____uu5">#REF!</definedName>
    <definedName name="____uu6" localSheetId="0">#REF!</definedName>
    <definedName name="____uu6">#REF!</definedName>
    <definedName name="____uu7" localSheetId="0">#REF!</definedName>
    <definedName name="____uu7">#REF!</definedName>
    <definedName name="____uu8" localSheetId="0">#REF!</definedName>
    <definedName name="____uu8">#REF!</definedName>
    <definedName name="____xlnm.Print_Area" localSheetId="0">#REF!</definedName>
    <definedName name="____xlnm.Print_Area">#REF!</definedName>
    <definedName name="____xlnm.Print_Titles" localSheetId="0">#REF!</definedName>
    <definedName name="____xlnm.Print_Titles">#REF!</definedName>
    <definedName name="____xlnm.Print_Titles_3" localSheetId="0">#REF!</definedName>
    <definedName name="____xlnm.Print_Titles_3">#REF!</definedName>
    <definedName name="___oo1" localSheetId="0">#REF!</definedName>
    <definedName name="___oo1">#REF!</definedName>
    <definedName name="___oo2" localSheetId="0">#REF!</definedName>
    <definedName name="___oo2">#REF!</definedName>
    <definedName name="___oo3" localSheetId="0">#REF!</definedName>
    <definedName name="___oo3">#REF!</definedName>
    <definedName name="___oo4" localSheetId="0">[1]Табл.11э!#REF!</definedName>
    <definedName name="___oo4">[1]Табл.11э!#REF!</definedName>
    <definedName name="___oo5" localSheetId="0">[1]Табл.11э!#REF!</definedName>
    <definedName name="___oo5">[1]Табл.11э!#REF!</definedName>
    <definedName name="___oo6" localSheetId="0">[1]Табл.11э!#REF!</definedName>
    <definedName name="___oo6">[1]Табл.11э!#REF!</definedName>
    <definedName name="___uu1" localSheetId="0">#REF!</definedName>
    <definedName name="___uu1">#REF!</definedName>
    <definedName name="___uu2" localSheetId="0">#REF!</definedName>
    <definedName name="___uu2">#REF!</definedName>
    <definedName name="___uu3" localSheetId="0">#REF!</definedName>
    <definedName name="___uu3">#REF!</definedName>
    <definedName name="___uu4" localSheetId="0">#REF!</definedName>
    <definedName name="___uu4">#REF!</definedName>
    <definedName name="___uu5" localSheetId="0">#REF!</definedName>
    <definedName name="___uu5">#REF!</definedName>
    <definedName name="___uu6" localSheetId="0">#REF!</definedName>
    <definedName name="___uu6">#REF!</definedName>
    <definedName name="___uu7" localSheetId="0">#REF!</definedName>
    <definedName name="___uu7">#REF!</definedName>
    <definedName name="___uu8" localSheetId="0">#REF!</definedName>
    <definedName name="___uu8">#REF!</definedName>
    <definedName name="___xlnm._FilterDatabase_1" localSheetId="0">#REF!</definedName>
    <definedName name="___xlnm._FilterDatabase_1">#REF!</definedName>
    <definedName name="___xlnm.Print_Area" localSheetId="0">#REF!</definedName>
    <definedName name="___xlnm.Print_Area">#REF!</definedName>
    <definedName name="___xlnm.Print_Titles" localSheetId="0">#REF!</definedName>
    <definedName name="___xlnm.Print_Titles">#REF!</definedName>
    <definedName name="___xlnm.Print_Titles_1" localSheetId="0">#REF!</definedName>
    <definedName name="___xlnm.Print_Titles_1">#REF!</definedName>
    <definedName name="___xlnm.Print_Titles_2" localSheetId="0">#REF!</definedName>
    <definedName name="___xlnm.Print_Titles_2">#REF!</definedName>
    <definedName name="___xlnm.Print_Titles_3" localSheetId="0">#REF!</definedName>
    <definedName name="___xlnm.Print_Titles_3">#REF!</definedName>
    <definedName name="__oo1" localSheetId="0">#REF!</definedName>
    <definedName name="__oo1">#REF!</definedName>
    <definedName name="__oo2" localSheetId="0">#REF!</definedName>
    <definedName name="__oo2">#REF!</definedName>
    <definedName name="__oo3" localSheetId="0">#REF!</definedName>
    <definedName name="__oo3">#REF!</definedName>
    <definedName name="__oo4" localSheetId="0">[1]Табл.11э!#REF!</definedName>
    <definedName name="__oo4">[1]Табл.11э!#REF!</definedName>
    <definedName name="__oo5" localSheetId="0">[1]Табл.11э!#REF!</definedName>
    <definedName name="__oo5">[1]Табл.11э!#REF!</definedName>
    <definedName name="__oo6" localSheetId="0">[1]Табл.11э!#REF!</definedName>
    <definedName name="__oo6">[1]Табл.11э!#REF!</definedName>
    <definedName name="__uu1" localSheetId="0">#REF!</definedName>
    <definedName name="__uu1">#REF!</definedName>
    <definedName name="__uu2" localSheetId="0">#REF!</definedName>
    <definedName name="__uu2">#REF!</definedName>
    <definedName name="__uu3" localSheetId="0">#REF!</definedName>
    <definedName name="__uu3">#REF!</definedName>
    <definedName name="__uu4" localSheetId="0">#REF!</definedName>
    <definedName name="__uu4">#REF!</definedName>
    <definedName name="__uu5" localSheetId="0">#REF!</definedName>
    <definedName name="__uu5">#REF!</definedName>
    <definedName name="__uu6" localSheetId="0">#REF!</definedName>
    <definedName name="__uu6">#REF!</definedName>
    <definedName name="__uu7" localSheetId="0">#REF!</definedName>
    <definedName name="__uu7">#REF!</definedName>
    <definedName name="__uu8" localSheetId="0">#REF!</definedName>
    <definedName name="__uu8">#REF!</definedName>
    <definedName name="__xlnm._FilterDatabase" localSheetId="0">#REF!</definedName>
    <definedName name="__xlnm._FilterDatabase">#REF!</definedName>
    <definedName name="__xlnm._FilterDatabase_1" localSheetId="0">#REF!</definedName>
    <definedName name="__xlnm._FilterDatabase_1">#REF!</definedName>
    <definedName name="__xlnm.Print_Area" localSheetId="0">#REF!</definedName>
    <definedName name="__xlnm.Print_Area">#REF!</definedName>
    <definedName name="__xlnm.Print_Titles" localSheetId="0">#REF!</definedName>
    <definedName name="__xlnm.Print_Titles">#REF!</definedName>
    <definedName name="__xlnm.Print_Titles_1" localSheetId="0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ftn1" localSheetId="0">#REF!</definedName>
    <definedName name="_ftn1">#REF!</definedName>
    <definedName name="_ftn10" localSheetId="0">#REF!</definedName>
    <definedName name="_ftn10">#REF!</definedName>
    <definedName name="_ftn11" localSheetId="0">#REF!</definedName>
    <definedName name="_ftn11">#REF!</definedName>
    <definedName name="_ftn12" localSheetId="0">#REF!</definedName>
    <definedName name="_ftn12">#REF!</definedName>
    <definedName name="_ftn13" localSheetId="0">#REF!</definedName>
    <definedName name="_ftn13">#REF!</definedName>
    <definedName name="_ftn14" localSheetId="0">#REF!</definedName>
    <definedName name="_ftn14">#REF!</definedName>
    <definedName name="_ftn15" localSheetId="0">#REF!</definedName>
    <definedName name="_ftn15">#REF!</definedName>
    <definedName name="_ftn16" localSheetId="0">#REF!</definedName>
    <definedName name="_ftn16">#REF!</definedName>
    <definedName name="_ftn17">#N/A</definedName>
    <definedName name="_ftn18" localSheetId="0">#REF!</definedName>
    <definedName name="_ftn18">#REF!</definedName>
    <definedName name="_ftn2" localSheetId="0">#REF!</definedName>
    <definedName name="_ftn2">#REF!</definedName>
    <definedName name="_ftn3" localSheetId="0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 localSheetId="0">#REF!</definedName>
    <definedName name="_ftn8">#REF!</definedName>
    <definedName name="_ftn9" localSheetId="0">#REF!</definedName>
    <definedName name="_ftn9">#REF!</definedName>
    <definedName name="_ftnref1" localSheetId="0">#REF!</definedName>
    <definedName name="_ftnref1">#REF!</definedName>
    <definedName name="_ftnref10" localSheetId="0">#REF!</definedName>
    <definedName name="_ftnref10">#REF!</definedName>
    <definedName name="_ftnref15" localSheetId="0">#REF!</definedName>
    <definedName name="_ftnref15">#REF!</definedName>
    <definedName name="_ftnref16" localSheetId="0">#REF!</definedName>
    <definedName name="_ftnref16">#REF!</definedName>
    <definedName name="_ftnref8" localSheetId="0">#REF!</definedName>
    <definedName name="_ftnref8">#REF!</definedName>
    <definedName name="_ftnref9" localSheetId="0">#REF!</definedName>
    <definedName name="_ftnref9">#REF!</definedName>
    <definedName name="_oo1" localSheetId="0">#REF!</definedName>
    <definedName name="_oo1">#REF!</definedName>
    <definedName name="_oo2" localSheetId="0">#REF!</definedName>
    <definedName name="_oo2">#REF!</definedName>
    <definedName name="_oo3" localSheetId="0">#REF!</definedName>
    <definedName name="_oo3">#REF!</definedName>
    <definedName name="_oo4" localSheetId="0">[3]Табл.11э!#REF!</definedName>
    <definedName name="_oo4">[3]Табл.11э!#REF!</definedName>
    <definedName name="_oo5" localSheetId="0">[3]Табл.11э!#REF!</definedName>
    <definedName name="_oo5">[3]Табл.11э!#REF!</definedName>
    <definedName name="_oo6" localSheetId="0">[3]Табл.11э!#REF!</definedName>
    <definedName name="_oo6">[3]Табл.11э!#REF!</definedName>
    <definedName name="_uu1" localSheetId="0">#REF!</definedName>
    <definedName name="_uu1">#REF!</definedName>
    <definedName name="_uu2" localSheetId="0">#REF!</definedName>
    <definedName name="_uu2">#REF!</definedName>
    <definedName name="_uu3" localSheetId="0">#REF!</definedName>
    <definedName name="_uu3">#REF!</definedName>
    <definedName name="_uu4" localSheetId="0">#REF!</definedName>
    <definedName name="_uu4">#REF!</definedName>
    <definedName name="_uu5" localSheetId="0">#REF!</definedName>
    <definedName name="_uu5">#REF!</definedName>
    <definedName name="_uu6" localSheetId="0">#REF!</definedName>
    <definedName name="_uu6">#REF!</definedName>
    <definedName name="_uu7" localSheetId="0">#REF!</definedName>
    <definedName name="_uu7">#REF!</definedName>
    <definedName name="_uu8" localSheetId="0">#REF!</definedName>
    <definedName name="_uu8">#REF!</definedName>
    <definedName name="A" localSheetId="0">#REF!</definedName>
    <definedName name="A">#REF!</definedName>
    <definedName name="B" localSheetId="0">#REF!</definedName>
    <definedName name="B">#REF!</definedName>
    <definedName name="CC" localSheetId="0">#REF!</definedName>
    <definedName name="CC">#REF!</definedName>
    <definedName name="DD" localSheetId="0">#REF!</definedName>
    <definedName name="DD">#REF!</definedName>
    <definedName name="EE" localSheetId="0">#REF!</definedName>
    <definedName name="EE">#REF!</definedName>
    <definedName name="FF" localSheetId="0">#REF!</definedName>
    <definedName name="FF">#REF!</definedName>
    <definedName name="JA" localSheetId="0">#REF!</definedName>
    <definedName name="JA">#REF!</definedName>
    <definedName name="JB" localSheetId="0">#REF!</definedName>
    <definedName name="JB">#REF!</definedName>
    <definedName name="JC" localSheetId="0">#REF!</definedName>
    <definedName name="JC">#REF!</definedName>
    <definedName name="JD" localSheetId="0">#REF!</definedName>
    <definedName name="JD">#REF!</definedName>
    <definedName name="JE" localSheetId="0">#REF!</definedName>
    <definedName name="JE">#REF!</definedName>
    <definedName name="JF" localSheetId="0">#REF!</definedName>
    <definedName name="JF">#REF!</definedName>
    <definedName name="N" localSheetId="0">[4]Таб11!#REF!</definedName>
    <definedName name="N">[4]Таб11!#REF!</definedName>
    <definedName name="OLE_LINK2">#N/A</definedName>
    <definedName name="БС">[5]Расчет!$C$8</definedName>
    <definedName name="БСКС">'[6]БС КС'!$C$13</definedName>
    <definedName name="к1">'[6]БС КС'!$B$21</definedName>
    <definedName name="к21">'[6]БС КС'!$B$22</definedName>
    <definedName name="к22">'[6]БС КС'!$B$23</definedName>
    <definedName name="к23">'[6]БС КС'!$B$24</definedName>
    <definedName name="к3">'[6]БС КС'!$B$25</definedName>
    <definedName name="КЗ">'[6]Тарифы КС'!$C$7:$C$322</definedName>
    <definedName name="коэф2А" localSheetId="0">#REF!</definedName>
    <definedName name="коэф2А">#REF!</definedName>
    <definedName name="коэф2б" localSheetId="0">#REF!</definedName>
    <definedName name="коэф2б">#REF!</definedName>
    <definedName name="коэф2з" localSheetId="0">#REF!</definedName>
    <definedName name="коэф2з">#REF!</definedName>
    <definedName name="коэф3а" localSheetId="0">#REF!</definedName>
    <definedName name="коэф3а">#REF!</definedName>
    <definedName name="коэф3аз" localSheetId="0">#REF!</definedName>
    <definedName name="коэф3аз">#REF!</definedName>
    <definedName name="коэф3б" localSheetId="0">#REF!</definedName>
    <definedName name="коэф3б">#REF!</definedName>
    <definedName name="КУ">'[6]Тарифы КС'!$D$7:$D$322</definedName>
    <definedName name="Насел" localSheetId="0">#REF!</definedName>
    <definedName name="Насел">#REF!</definedName>
    <definedName name="нет" localSheetId="0">[1]Табл.11э!#REF!</definedName>
    <definedName name="нет">[1]Табл.11э!#REF!</definedName>
    <definedName name="П5" localSheetId="0">[3]Табл.8э!#REF!</definedName>
    <definedName name="П5">[3]Табл.8э!#REF!</definedName>
    <definedName name="Т1">'[6]Тарифы КС'!$E$7:$E$322</definedName>
    <definedName name="Тарифы1">'[6]Тарифы КС'!$E$7:$E$322</definedName>
    <definedName name="Тарифы21">'[6]Тарифы КС'!$F$7:$F$322</definedName>
    <definedName name="Тарифы22">'[6]Тарифы КС'!$G$7:$G$322</definedName>
    <definedName name="Тарифы23">'[6]Тарифы КС'!$H$7:$H$322</definedName>
    <definedName name="Тарифы3">'[6]Тарифы КС'!$I$7:$I$322</definedName>
    <definedName name="ТП_ОМС" localSheetId="0">#REF!</definedName>
    <definedName name="ТП_ОМС">#REF!</definedName>
    <definedName name="ю10" localSheetId="0">#REF!</definedName>
    <definedName name="ю10">#REF!</definedName>
    <definedName name="ю11" localSheetId="0">#REF!</definedName>
    <definedName name="ю11">#REF!</definedName>
    <definedName name="ю7" localSheetId="0">#REF!</definedName>
    <definedName name="ю7">#REF!</definedName>
    <definedName name="ю8" localSheetId="0">#REF!</definedName>
    <definedName name="ю8">#REF!</definedName>
    <definedName name="ю9" localSheetId="0">#REF!</definedName>
    <definedName name="ю9">#REF!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79" i="1" l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</calcChain>
</file>

<file path=xl/comments1.xml><?xml version="1.0" encoding="utf-8"?>
<comments xmlns="http://schemas.openxmlformats.org/spreadsheetml/2006/main">
  <authors>
    <author>Храпинская Е.А.</author>
  </authors>
  <commentList>
    <comment ref="AI175" authorId="0" shapeId="0">
      <text>
        <r>
          <rPr>
            <b/>
            <sz val="8"/>
            <color indexed="81"/>
            <rFont val="Tahoma"/>
            <family val="2"/>
            <charset val="204"/>
          </rPr>
          <t>Храпинская Е.А.:</t>
        </r>
        <r>
          <rPr>
            <sz val="8"/>
            <color indexed="81"/>
            <rFont val="Tahoma"/>
            <family val="2"/>
            <charset val="204"/>
          </rPr>
          <t xml:space="preserve">
Сан.Прок.= Шахтер</t>
        </r>
      </text>
    </comment>
  </commentList>
</comments>
</file>

<file path=xl/sharedStrings.xml><?xml version="1.0" encoding="utf-8"?>
<sst xmlns="http://schemas.openxmlformats.org/spreadsheetml/2006/main" count="416" uniqueCount="272">
  <si>
    <t>КОД территории</t>
  </si>
  <si>
    <t>Территория</t>
  </si>
  <si>
    <t>Наименование МО (по ТП)</t>
  </si>
  <si>
    <t>Код фед.</t>
  </si>
  <si>
    <t>Амбулаторная помощь, всего</t>
  </si>
  <si>
    <t>Амбулаторная помощь (без стоматологии)</t>
  </si>
  <si>
    <t>Стоматологическая помощь</t>
  </si>
  <si>
    <t xml:space="preserve">КС Всего </t>
  </si>
  <si>
    <t xml:space="preserve">Всего случаев лечения по КС без ВМП </t>
  </si>
  <si>
    <t>Стационарозамещающая помощь</t>
  </si>
  <si>
    <t>Скорая медицинская помощь</t>
  </si>
  <si>
    <t>Диагностические исследования по ТПОМС</t>
  </si>
  <si>
    <t>Отдельные медицинские услуги</t>
  </si>
  <si>
    <t>Диспансеризация и профосмотры</t>
  </si>
  <si>
    <t>неотложная помощь, посещения</t>
  </si>
  <si>
    <t>с профилактической целью, посещения</t>
  </si>
  <si>
    <t>по заболеванию, обращения</t>
  </si>
  <si>
    <t>медицинская реабилитация, обращения</t>
  </si>
  <si>
    <t>по взаиморасчетам</t>
  </si>
  <si>
    <t>всего УЕТ</t>
  </si>
  <si>
    <t>УЕТ</t>
  </si>
  <si>
    <t xml:space="preserve"> посещения/обращения</t>
  </si>
  <si>
    <t>в том числе</t>
  </si>
  <si>
    <t>ВМП</t>
  </si>
  <si>
    <t>Всего случаев лечения по ДС</t>
  </si>
  <si>
    <t>Скорая медицинская помощь, вызовы</t>
  </si>
  <si>
    <t>Тромболизис</t>
  </si>
  <si>
    <t>КТ</t>
  </si>
  <si>
    <t>МРТ</t>
  </si>
  <si>
    <t>УЗИ ссс</t>
  </si>
  <si>
    <t>Эндоскопические</t>
  </si>
  <si>
    <t>Молекулярно-генетические исследования с целью диагностики онкологических заболеваний</t>
  </si>
  <si>
    <t>Патологоанотомические исследования биопсийного (операционного) материала с целью диагностики онкологических заболеваний</t>
  </si>
  <si>
    <t>Флюорография</t>
  </si>
  <si>
    <t>Маммография</t>
  </si>
  <si>
    <t xml:space="preserve">Определение РНК короновируса </t>
  </si>
  <si>
    <t>Расшифровка, описание и интерпретация данных ЭКГ с применением телемедицинских технологий</t>
  </si>
  <si>
    <t>Сцинтиграфия</t>
  </si>
  <si>
    <t>Комплексное обследование участников ВОВ</t>
  </si>
  <si>
    <t>Диализ - всего</t>
  </si>
  <si>
    <t>Диспансеризация сирот</t>
  </si>
  <si>
    <t>Диспансеризация опекаемых</t>
  </si>
  <si>
    <t>Профилактический осмотр дети</t>
  </si>
  <si>
    <t>Диспансеризация взрослых</t>
  </si>
  <si>
    <t>Профилактический осмотр взрослые</t>
  </si>
  <si>
    <t>неотложная помощь</t>
  </si>
  <si>
    <t>с профилактической и иной целью</t>
  </si>
  <si>
    <t>по заболеванию</t>
  </si>
  <si>
    <t>с профилактической и иной целью, посещения</t>
  </si>
  <si>
    <t>Роды</t>
  </si>
  <si>
    <t>Патология беременности</t>
  </si>
  <si>
    <t>Ребилитация</t>
  </si>
  <si>
    <t>Онкология</t>
  </si>
  <si>
    <t>Covid-19</t>
  </si>
  <si>
    <t>Диализ</t>
  </si>
  <si>
    <t>ЭКО</t>
  </si>
  <si>
    <t>Прочее</t>
  </si>
  <si>
    <t>в АП</t>
  </si>
  <si>
    <t>в КС</t>
  </si>
  <si>
    <t>в ДС</t>
  </si>
  <si>
    <t>Всего</t>
  </si>
  <si>
    <t>в т.ч. перенесших COVID-19</t>
  </si>
  <si>
    <t>Анжеро-Судженск</t>
  </si>
  <si>
    <t>ГАУЗ "Анжеро-Судженская городская больница имени А.А. Гороховского"</t>
  </si>
  <si>
    <t>Белово</t>
  </si>
  <si>
    <t>ГАУЗ "Беловская стоматологическая поликлиника"</t>
  </si>
  <si>
    <t>ГБУЗ "Беловская городская больница № 2"</t>
  </si>
  <si>
    <t>ГБУЗ "Беловская городская больница № 4"</t>
  </si>
  <si>
    <t xml:space="preserve">ГБУЗ "Беловская городская больница № 8" </t>
  </si>
  <si>
    <t>ГБУЗ "Беловская городская больница №1"</t>
  </si>
  <si>
    <t>ГБУЗ "Беловская городская детская больница"</t>
  </si>
  <si>
    <t>ГБУЗ "Беловская поликлиника № 6"</t>
  </si>
  <si>
    <t xml:space="preserve">ГБУЗ "Беловская поликлиника №3" </t>
  </si>
  <si>
    <t>ГБУЗ "Беловская станция скорой медицинской помощи"</t>
  </si>
  <si>
    <t>ООО "ДИАГНОСТИКА"</t>
  </si>
  <si>
    <t>Берёзовский</t>
  </si>
  <si>
    <t>ГБУЗ «Березовская городская больница имени А.М. Назаренко»</t>
  </si>
  <si>
    <t>ГБУЗ "Березовская станция скорой медицинской помощи"</t>
  </si>
  <si>
    <t>ГБУЗ КО "Березовская стоматологическая поликлиника"</t>
  </si>
  <si>
    <t>ООО "Травмпункт"</t>
  </si>
  <si>
    <t>Кемерово</t>
  </si>
  <si>
    <t>АНО "Диагностический центр женского здоровья "Белая роза""</t>
  </si>
  <si>
    <t>АО Клиническая Медико-санитарная часть "Энергетик"</t>
  </si>
  <si>
    <t>ГАУЗ "Кемеровская городская детская клиническая больница №1"</t>
  </si>
  <si>
    <t>ГАУЗ "Кемеровская городская детская клиническая больница №2"</t>
  </si>
  <si>
    <t xml:space="preserve">ГБУЗ «Кемеровская городская клиническая больница № 11» </t>
  </si>
  <si>
    <t>ГАУЗ "Кемеровская городская клиническая больница №4"</t>
  </si>
  <si>
    <t>ГАУЗ "Кемеровская городская клиническая поликлиника № 5 имени Л.И. Темерхановой"</t>
  </si>
  <si>
    <t>ГАУЗ "Кемеровская городская клиническая стоматологическая поликлиника №3"</t>
  </si>
  <si>
    <t>ГАУЗ "Клинический консультативно-диагностический центр имени И.А.Колпинского"</t>
  </si>
  <si>
    <t>ГАУЗ "Кузбасская клиническая больница скорой медицинской помощи им. М.А.Подгорбунского"</t>
  </si>
  <si>
    <t>ГАУЗ "Кузбасская клиническая инфекционная больница"</t>
  </si>
  <si>
    <t>ГАУЗ "Кузбасская клиническая стоматологическая поликлиника"</t>
  </si>
  <si>
    <t>ГАУЗ "Кузбасская областная детская клиническая больница имени Ю.А.Атаманова"</t>
  </si>
  <si>
    <t xml:space="preserve">ГАУЗ "Кузбасская областная клиническая больница имени С.В.Беляева" </t>
  </si>
  <si>
    <t>ГАУЗ "Кузбасский клинический госпиталь для ветеранов войн"</t>
  </si>
  <si>
    <t xml:space="preserve">ГБУЗ "Кузбасская клиническая станция скорой медицинской помощи" </t>
  </si>
  <si>
    <t>ГБУЗ "Кузбасский клинический кардиологический диспансер имени академика Л.С. Барбараша"</t>
  </si>
  <si>
    <t>ГБУЗ "Кузбасский клинический кожно-венерологический диспансер"</t>
  </si>
  <si>
    <t>ГБУЗ "Кузбасский клинический онкологический диспансер имени М.С.Раппопорта"</t>
  </si>
  <si>
    <t>МЧУ ДПО "Нефросовет"</t>
  </si>
  <si>
    <t>ООО "Амбулатория № 1"</t>
  </si>
  <si>
    <t>ООО "АМИТА"</t>
  </si>
  <si>
    <t>ООО "АПИРУС"</t>
  </si>
  <si>
    <t>ООО "ВИТАСКРИН"</t>
  </si>
  <si>
    <t>ООО "ДОКТОР - БАРС"</t>
  </si>
  <si>
    <t>ООО "Доктор Барс"</t>
  </si>
  <si>
    <t>ООО "КЛИНИКА СОВРЕМЕННЫХ МЕДИЦИНСКИХ ТЕХНОЛОГИЙ"</t>
  </si>
  <si>
    <t>ООО "Лечебно-диагностический центр Международного института биологических систем - Кемерово"</t>
  </si>
  <si>
    <t>ООО "Медицинская клиника "Новелла"</t>
  </si>
  <si>
    <t>ООО "Медицинская Практика"</t>
  </si>
  <si>
    <t>ООО "Медицинский центр "Академия здоровья"</t>
  </si>
  <si>
    <t>420423</t>
  </si>
  <si>
    <t>ООО "МЕДИЦИНСКИЙ ЦЕНТР "ДОКТОР"</t>
  </si>
  <si>
    <t>ООО "Медицинский центр "Здоровое поколение"</t>
  </si>
  <si>
    <t>ООО "Медицинский центр "Ревма-Мед"</t>
  </si>
  <si>
    <t>ООО "Медицинский центр "Родник"</t>
  </si>
  <si>
    <t>ООО "Межрегиональный томографический центр Магнессия-Кемерово"</t>
  </si>
  <si>
    <t>ООО "МРТ Альянс"</t>
  </si>
  <si>
    <t>ООО "Нейро-плюс"</t>
  </si>
  <si>
    <t>ООО "ОФТАЛЬМОЛОГИЧЕСКИЙ ЦЕНТР "ХОРОШЕЕ ЗРЕНИЕ"</t>
  </si>
  <si>
    <t>ООО "Сибирская клиническая лаборатория "Эксперт"</t>
  </si>
  <si>
    <t>ООО "СИРИУС"</t>
  </si>
  <si>
    <t>ООО "Скорая помощь"</t>
  </si>
  <si>
    <t>ООО "Станция скорой медицинской помощи"</t>
  </si>
  <si>
    <t>ООО "Стоматологическая клиника "АКАДЕМИЯ"</t>
  </si>
  <si>
    <t>ООО "Стомпомощь"</t>
  </si>
  <si>
    <t>ООО "Холдинговая компания "Элигомед"</t>
  </si>
  <si>
    <t>ООО "Центр Медицинского Сопровождения"</t>
  </si>
  <si>
    <t>ООО "Центр Охраны Здоровья Семьи и Репродукции "Красная горка"</t>
  </si>
  <si>
    <t>ООО "Эстет"</t>
  </si>
  <si>
    <t>ООО «Сибирский клинический центр оториноларингологии-хирургии головы и шеи «ЛОР-ЭКСПЕРТ»</t>
  </si>
  <si>
    <t>ООО Медицинский центр "Максимум здоровья"</t>
  </si>
  <si>
    <t>ООО МЦ "ВитаКор+"</t>
  </si>
  <si>
    <t>ООО Центр коррекции зрения "ЛазерОптик"</t>
  </si>
  <si>
    <t>ПАО "Кокс"</t>
  </si>
  <si>
    <t>ФГБНУ "Научно-исследовательский институт комплексных проблем сердечно-сосудистых заболеваний"</t>
  </si>
  <si>
    <t>ФКУЗ "Медико-санитарная часть № 42 Федеральной службы исполнения наказаний"</t>
  </si>
  <si>
    <t>ФКУЗ "Медико-санитарная часть Министерства внутренних дел Российской Федерации по Кемеровской области"</t>
  </si>
  <si>
    <t>ЧУЗ "Больница "РЖД-Медицина" города Кемерово"</t>
  </si>
  <si>
    <t>Киселёвск</t>
  </si>
  <si>
    <t>ГАУЗ "Киселевская стоматологическая поликлиника"</t>
  </si>
  <si>
    <t>ГБУЗ "Киселевская городская больница"</t>
  </si>
  <si>
    <t>ГБУЗ "Киселевская детская больница"</t>
  </si>
  <si>
    <t>ГБУЗ "Киселевская станция скорой медицинской помощи"</t>
  </si>
  <si>
    <t>ГБУЗ "Киселевский дом ребенка "Теремок"</t>
  </si>
  <si>
    <t>ООО "Консультативно-диагностическая поликлиника "АВИЦЕННА"</t>
  </si>
  <si>
    <t>Ленинск-Кузнецкий</t>
  </si>
  <si>
    <t xml:space="preserve">ГБУЗ "Кузбасский клинический центр охраны здоровья шахтеров имени святой великомученицы Варвары" </t>
  </si>
  <si>
    <t>ГАУЗ "Ленинск-Кузнецкая городская больница №1"</t>
  </si>
  <si>
    <t>ГАУЗ "Ленинск-Кузнецкая городская инфекционная больница"</t>
  </si>
  <si>
    <t>ГБУЗ "Ленинск-Кузнецкая станция скорой медицинской помощи"</t>
  </si>
  <si>
    <t>ГБУЗ "Ленинск-Кузнецкая стоматологическая поликлиника"</t>
  </si>
  <si>
    <t>ООО Медицинский центр "Диагноз"</t>
  </si>
  <si>
    <t>Междуреченск</t>
  </si>
  <si>
    <t>ГБУЗ "Междуреченская городская больница"</t>
  </si>
  <si>
    <t>ООО "ЛОР КЛИНИКА"</t>
  </si>
  <si>
    <t>Мыски</t>
  </si>
  <si>
    <t>ГБУЗ "Мысковская городская больница"</t>
  </si>
  <si>
    <t>Новокузнецк</t>
  </si>
  <si>
    <t>АНО "Медицинский центр "АлМед"</t>
  </si>
  <si>
    <t>ГАУЗ "Новокузнецкая городская клиническая больница № 1 имени Г.П. Курбатова"</t>
  </si>
  <si>
    <t>ГБУЗ "Кузбасская детская клиническая больница имени профессора Ю.Е. Малаховского"</t>
  </si>
  <si>
    <t>ГБУЗ "Новокузнецкая городская клиническая больница №29 имени А.А. Луцика"</t>
  </si>
  <si>
    <t>ГБУЗ "Новокузнецкая городская клиническая стоматологическая поликлиника"</t>
  </si>
  <si>
    <t>ГБУЗ "Новокузнецкая клиническая станция скорой медицинской помощи"</t>
  </si>
  <si>
    <t>ГБУЗ «Новокузнецкая городская клиническая инфекционная больница имени В.В. Бессоненко»</t>
  </si>
  <si>
    <t>ГБУЗ ОТ "Кузбасское клиническое патологоанатомическое бюро"</t>
  </si>
  <si>
    <t>ООО "Абсолютно здоров"</t>
  </si>
  <si>
    <t>ООО "Гранд Медика"</t>
  </si>
  <si>
    <t>ООО "Дентекс-2"</t>
  </si>
  <si>
    <t>ООО "Диагноз+"</t>
  </si>
  <si>
    <t>ООО "Здоровое поколение"</t>
  </si>
  <si>
    <t>ООО "КДЛ НОВОКУЗНЕЦК-ТЕСТ"</t>
  </si>
  <si>
    <t>ООО "Лечебно-диагностический центр Международного института биологических систем - Новокузнецк"</t>
  </si>
  <si>
    <t>ООО "МедГарант"</t>
  </si>
  <si>
    <t>ООО "Медиа-Сервис"</t>
  </si>
  <si>
    <t>ООО "МЕДИКА-2"</t>
  </si>
  <si>
    <t>ООО "Медицинский центр онкодиагностики"</t>
  </si>
  <si>
    <t>ООО "МФЦ-Кузбасс"</t>
  </si>
  <si>
    <t xml:space="preserve"> </t>
  </si>
  <si>
    <t>ООО "Поликлиника Профмедосмотр"</t>
  </si>
  <si>
    <t>ООО "Санаторий профилакторий "Нарцисс"</t>
  </si>
  <si>
    <t>ООО "Санаторий-профилакторий "Полосухинский"</t>
  </si>
  <si>
    <t>ООО "Стандарт здоровья"</t>
  </si>
  <si>
    <t>ООО "Эксперт"</t>
  </si>
  <si>
    <t>ФГБУ "Новокузнецкий научно-практический центр медико-социальной экспертизы и реабилитации инвалидов" Министерства труда и социальной защиты Российской Федерации</t>
  </si>
  <si>
    <t>ЧУЗ "Больница "РЖД-Медицина" города Новокузнецк"</t>
  </si>
  <si>
    <t>Осинники</t>
  </si>
  <si>
    <t>ГАУЗ "Осинниковская стоматологическая поликлиника"</t>
  </si>
  <si>
    <t xml:space="preserve">ГБУЗ "Осинниковская городская больница" </t>
  </si>
  <si>
    <t>ООО "Фамилия"</t>
  </si>
  <si>
    <t>Прокопьевск</t>
  </si>
  <si>
    <t>АО Санаторий "Прокопьевский"</t>
  </si>
  <si>
    <t>ГАУЗ "Прокопьевская городская больница"</t>
  </si>
  <si>
    <t>ГБУЗ "Прокопьевская городская станция скорой медицинской помощи"</t>
  </si>
  <si>
    <t>ГБУЗ "Прокопьевский дом ребенка специализированный "Планета детства"</t>
  </si>
  <si>
    <t>ООО "Клиника медицинских осмотров"</t>
  </si>
  <si>
    <t>ООО "ЛеОМеД"</t>
  </si>
  <si>
    <t>ООО "Медек"</t>
  </si>
  <si>
    <t>ООО "Медицинская практика"</t>
  </si>
  <si>
    <t>ООО "Санаторий "Шахтер"</t>
  </si>
  <si>
    <t>ООО "Центр лучевой диагностики"</t>
  </si>
  <si>
    <t>ООО "Центр реабилитации и восстановления"</t>
  </si>
  <si>
    <t>ООО фирма "Дуцера"</t>
  </si>
  <si>
    <t>Тайга</t>
  </si>
  <si>
    <t>ГБУЗ "Тайгинская станция скорой медицинской помощи"</t>
  </si>
  <si>
    <t>Таштагольскийрайон</t>
  </si>
  <si>
    <t>ГАУЗ "Таштагольская городская стоматологическая поликлиника"</t>
  </si>
  <si>
    <t>ГБУЗ "Таштагольская районная больница"</t>
  </si>
  <si>
    <t>Юрга</t>
  </si>
  <si>
    <t>ГБУЗ "Юргинская городская больница"</t>
  </si>
  <si>
    <t>ГБУЗ "Юргинская станция скорой медицинской помощи"</t>
  </si>
  <si>
    <t>ГБУЗ "Юргинская стоматологическая поликлиника"</t>
  </si>
  <si>
    <t>ООО "Медицинский центр "Здоровье"</t>
  </si>
  <si>
    <t>ООО "Поликлиника "Общая (групповая) врачебная практика"</t>
  </si>
  <si>
    <t>ООО "Санталь 42"</t>
  </si>
  <si>
    <t>Беловский район</t>
  </si>
  <si>
    <t>ГБУЗ "Беловская районная больница"</t>
  </si>
  <si>
    <t>Ижморскийрайон</t>
  </si>
  <si>
    <t>ГБУЗ "Ижморская районная больница"</t>
  </si>
  <si>
    <t>Кемеровскийрайон</t>
  </si>
  <si>
    <t>ГАУЗ "Кемеровская клиническая районная больница имени Б.В. Батиевского"</t>
  </si>
  <si>
    <t>ООО "Медицинский центр "Понутриевых"</t>
  </si>
  <si>
    <t>ООО "Центр МРТ Альба-Мед"</t>
  </si>
  <si>
    <t>Крапивинскийрайон</t>
  </si>
  <si>
    <t>ГБУЗ "Крапивинская районная больница"</t>
  </si>
  <si>
    <t>Ленинск-Кузнецкийрайн</t>
  </si>
  <si>
    <t>ГАУЗ "Ленинск-Кузнецкая районная больница"</t>
  </si>
  <si>
    <t>Мариинскийрайон</t>
  </si>
  <si>
    <t>ГБУЗ "Мариинская городская больница имени В.М.Богониса"</t>
  </si>
  <si>
    <t>ЧУЗ "Поликлиника "РЖД-Медицина" города Мариинск"</t>
  </si>
  <si>
    <t>Прокопьевскийрайон</t>
  </si>
  <si>
    <t>ГБУЗ "Прокопьевская районная больница"</t>
  </si>
  <si>
    <t>Промышленновскийрайон</t>
  </si>
  <si>
    <t>ГБУЗ "Промышленновская районная больница"</t>
  </si>
  <si>
    <t>Тисульскийрайон</t>
  </si>
  <si>
    <t>ГБУЗ "Тисульская районная больница имени А.П. Петренко"</t>
  </si>
  <si>
    <t>Топкинскийрайон</t>
  </si>
  <si>
    <t>ГБУЗ "Топкинская районная больница"</t>
  </si>
  <si>
    <t>Тяжинскийрайон</t>
  </si>
  <si>
    <t xml:space="preserve">ГБУЗ "Тяжинская районная больница" </t>
  </si>
  <si>
    <t>Чебулинскийрайон</t>
  </si>
  <si>
    <t>ГБУЗ "Чебулинская районная больница"</t>
  </si>
  <si>
    <t>Яйскийрайон</t>
  </si>
  <si>
    <t>ГАУЗ "Яйская районная больница"</t>
  </si>
  <si>
    <t>Яшкинскийрайон</t>
  </si>
  <si>
    <t>ГБУЗ "Яшкинская районная больница имени Л.Г.Ворачевой"</t>
  </si>
  <si>
    <t>Гурьевскийрайон</t>
  </si>
  <si>
    <t>ГАУЗ "Гурьевская стоматологическая поликлиника"</t>
  </si>
  <si>
    <t>ГБУЗ "Гурьевская районная больница"</t>
  </si>
  <si>
    <t>п.г.т.Краснобродский</t>
  </si>
  <si>
    <t>ГБУЗ "Краснобродская городская больница"</t>
  </si>
  <si>
    <t>Новосибирск</t>
  </si>
  <si>
    <t>ООО "ИНВИТРО-Сибирь"</t>
  </si>
  <si>
    <t>ООО "Ситилаб-Сибирь"</t>
  </si>
  <si>
    <t>Красногорск</t>
  </si>
  <si>
    <t>ООО "МЕДТОРГСЕРВИС"</t>
  </si>
  <si>
    <t>Москва</t>
  </si>
  <si>
    <t>ООО "М-Лайн"</t>
  </si>
  <si>
    <t>ООО "Нефромед"</t>
  </si>
  <si>
    <t>Липецк</t>
  </si>
  <si>
    <t>ООО "ЭВЕРЕСТ"</t>
  </si>
  <si>
    <t>Санкт Петербург</t>
  </si>
  <si>
    <t>ООО "Научно-производственная Фирма "ХЕЛИКС"</t>
  </si>
  <si>
    <t>Алтайскийкрай,с.Зудилово</t>
  </si>
  <si>
    <t>АО "Санаторий Сосновый бор"</t>
  </si>
  <si>
    <t>Курск</t>
  </si>
  <si>
    <t>ООО "ВИТАЛАБ"</t>
  </si>
  <si>
    <t>Ессентуки</t>
  </si>
  <si>
    <t>ФГБУ "Северо-Кавказский федеральный научно-клинический центр Федерального медико-биологического агентства"</t>
  </si>
  <si>
    <t>420336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</si>
</sst>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>
      <alignment vertical="top"/>
    </xf>
  </cellStyleXfs>
  <cellXfs count="152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" fontId="2" fillId="0" borderId="0" xfId="0" applyNumberFormat="1" applyFont="1" applyFill="1"/>
    <xf numFmtId="3" fontId="2" fillId="0" borderId="0" xfId="0" applyNumberFormat="1" applyFont="1" applyFill="1"/>
    <xf numFmtId="4" fontId="3" fillId="0" borderId="0" xfId="0" applyNumberFormat="1" applyFont="1" applyFill="1"/>
    <xf numFmtId="9" fontId="2" fillId="0" borderId="0" xfId="1" applyFont="1" applyFill="1"/>
    <xf numFmtId="3" fontId="2" fillId="2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6" xfId="2" applyNumberFormat="1" applyFont="1" applyFill="1" applyBorder="1" applyAlignment="1">
      <alignment horizontal="center" vertical="center" wrapText="1"/>
    </xf>
    <xf numFmtId="4" fontId="2" fillId="0" borderId="7" xfId="2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3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4" fontId="2" fillId="0" borderId="15" xfId="2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4" fontId="2" fillId="0" borderId="13" xfId="2" applyNumberFormat="1" applyFont="1" applyFill="1" applyBorder="1" applyAlignment="1">
      <alignment horizontal="center" vertical="center" wrapText="1"/>
    </xf>
    <xf numFmtId="4" fontId="3" fillId="0" borderId="16" xfId="2" applyNumberFormat="1" applyFont="1" applyFill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0" fontId="2" fillId="0" borderId="15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7" xfId="2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20" xfId="3" applyFont="1" applyFill="1" applyBorder="1" applyAlignment="1">
      <alignment horizontal="center" vertical="center" wrapText="1"/>
    </xf>
    <xf numFmtId="0" fontId="2" fillId="0" borderId="20" xfId="2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center" vertical="center" wrapText="1"/>
    </xf>
    <xf numFmtId="0" fontId="2" fillId="0" borderId="21" xfId="2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2" xfId="2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4" fontId="2" fillId="0" borderId="28" xfId="2" applyNumberFormat="1" applyFont="1" applyFill="1" applyBorder="1" applyAlignment="1">
      <alignment horizontal="center" vertical="center" wrapText="1"/>
    </xf>
    <xf numFmtId="4" fontId="2" fillId="0" borderId="27" xfId="2" applyNumberFormat="1" applyFont="1" applyFill="1" applyBorder="1" applyAlignment="1">
      <alignment horizontal="center" vertical="center" wrapText="1"/>
    </xf>
    <xf numFmtId="4" fontId="2" fillId="0" borderId="25" xfId="2" applyNumberFormat="1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3" fontId="2" fillId="0" borderId="27" xfId="2" applyNumberFormat="1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7" xfId="2" applyFont="1" applyFill="1" applyBorder="1" applyAlignment="1">
      <alignment horizontal="center" vertical="center" wrapText="1"/>
    </xf>
    <xf numFmtId="0" fontId="2" fillId="0" borderId="30" xfId="2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2" fillId="0" borderId="25" xfId="2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2" fillId="0" borderId="27" xfId="3" applyFont="1" applyFill="1" applyBorder="1" applyAlignment="1">
      <alignment horizontal="center" vertical="center" wrapText="1"/>
    </xf>
    <xf numFmtId="0" fontId="2" fillId="0" borderId="30" xfId="3" applyFont="1" applyFill="1" applyBorder="1" applyAlignment="1">
      <alignment horizontal="center" vertical="center" wrapText="1"/>
    </xf>
    <xf numFmtId="0" fontId="2" fillId="0" borderId="32" xfId="2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36" xfId="0" applyFont="1" applyFill="1" applyBorder="1" applyAlignment="1">
      <alignment vertical="center" wrapText="1"/>
    </xf>
    <xf numFmtId="0" fontId="2" fillId="2" borderId="37" xfId="0" applyFont="1" applyFill="1" applyBorder="1" applyAlignment="1">
      <alignment vertical="center" wrapText="1"/>
    </xf>
    <xf numFmtId="3" fontId="2" fillId="2" borderId="39" xfId="0" applyNumberFormat="1" applyFont="1" applyFill="1" applyBorder="1" applyAlignment="1">
      <alignment horizontal="center" vertical="center" wrapText="1"/>
    </xf>
    <xf numFmtId="3" fontId="2" fillId="2" borderId="38" xfId="0" applyNumberFormat="1" applyFont="1" applyFill="1" applyBorder="1" applyAlignment="1">
      <alignment horizontal="center" vertical="center"/>
    </xf>
    <xf numFmtId="3" fontId="2" fillId="2" borderId="36" xfId="0" applyNumberFormat="1" applyFont="1" applyFill="1" applyBorder="1" applyAlignment="1">
      <alignment horizontal="center" vertical="center"/>
    </xf>
    <xf numFmtId="3" fontId="2" fillId="2" borderId="40" xfId="0" applyNumberFormat="1" applyFont="1" applyFill="1" applyBorder="1" applyAlignment="1">
      <alignment horizontal="center" vertical="center"/>
    </xf>
    <xf numFmtId="3" fontId="3" fillId="2" borderId="41" xfId="0" applyNumberFormat="1" applyFont="1" applyFill="1" applyBorder="1" applyAlignment="1">
      <alignment horizontal="center" vertical="center"/>
    </xf>
    <xf numFmtId="3" fontId="2" fillId="2" borderId="39" xfId="3" applyNumberFormat="1" applyFont="1" applyFill="1" applyBorder="1" applyAlignment="1">
      <alignment horizontal="center" vertical="center"/>
    </xf>
    <xf numFmtId="3" fontId="2" fillId="2" borderId="38" xfId="3" applyNumberFormat="1" applyFont="1" applyFill="1" applyBorder="1" applyAlignment="1">
      <alignment horizontal="center" vertical="center"/>
    </xf>
    <xf numFmtId="3" fontId="2" fillId="2" borderId="38" xfId="2" applyNumberFormat="1" applyFont="1" applyFill="1" applyBorder="1" applyAlignment="1">
      <alignment horizontal="center" vertical="center"/>
    </xf>
    <xf numFmtId="3" fontId="2" fillId="2" borderId="40" xfId="2" applyNumberFormat="1" applyFont="1" applyFill="1" applyBorder="1" applyAlignment="1">
      <alignment horizontal="center" vertical="center"/>
    </xf>
    <xf numFmtId="3" fontId="2" fillId="2" borderId="39" xfId="2" applyNumberFormat="1" applyFont="1" applyFill="1" applyBorder="1" applyAlignment="1">
      <alignment horizontal="center" vertical="center"/>
    </xf>
    <xf numFmtId="3" fontId="2" fillId="2" borderId="36" xfId="3" applyNumberFormat="1" applyFont="1" applyFill="1" applyBorder="1" applyAlignment="1">
      <alignment horizontal="center" vertical="center"/>
    </xf>
    <xf numFmtId="3" fontId="3" fillId="2" borderId="42" xfId="3" applyNumberFormat="1" applyFont="1" applyFill="1" applyBorder="1" applyAlignment="1">
      <alignment horizontal="center" vertical="center"/>
    </xf>
    <xf numFmtId="3" fontId="2" fillId="2" borderId="40" xfId="3" applyNumberFormat="1" applyFont="1" applyFill="1" applyBorder="1" applyAlignment="1">
      <alignment horizontal="center" vertical="center"/>
    </xf>
    <xf numFmtId="3" fontId="2" fillId="2" borderId="39" xfId="0" applyNumberFormat="1" applyFont="1" applyFill="1" applyBorder="1" applyAlignment="1">
      <alignment horizontal="center" vertical="center"/>
    </xf>
    <xf numFmtId="3" fontId="2" fillId="2" borderId="42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" fontId="2" fillId="2" borderId="39" xfId="0" applyNumberFormat="1" applyFont="1" applyFill="1" applyBorder="1" applyAlignment="1">
      <alignment horizontal="center" vertical="center"/>
    </xf>
    <xf numFmtId="1" fontId="2" fillId="2" borderId="38" xfId="0" applyNumberFormat="1" applyFont="1" applyFill="1" applyBorder="1" applyAlignment="1">
      <alignment horizontal="center" vertical="center"/>
    </xf>
    <xf numFmtId="3" fontId="2" fillId="2" borderId="15" xfId="3" applyNumberFormat="1" applyFont="1" applyFill="1" applyBorder="1" applyAlignment="1">
      <alignment horizontal="center"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3" fontId="2" fillId="2" borderId="1" xfId="3" applyNumberFormat="1" applyFont="1" applyFill="1" applyBorder="1" applyAlignment="1">
      <alignment horizontal="center" vertical="center"/>
    </xf>
    <xf numFmtId="1" fontId="2" fillId="2" borderId="36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vertical="center" wrapText="1"/>
    </xf>
    <xf numFmtId="1" fontId="2" fillId="2" borderId="15" xfId="0" applyNumberFormat="1" applyFont="1" applyFill="1" applyBorder="1" applyAlignment="1">
      <alignment horizontal="center" vertical="center"/>
    </xf>
    <xf numFmtId="3" fontId="2" fillId="2" borderId="41" xfId="0" applyNumberFormat="1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right" vertical="center" wrapText="1"/>
    </xf>
    <xf numFmtId="0" fontId="2" fillId="2" borderId="42" xfId="0" applyFont="1" applyFill="1" applyBorder="1" applyAlignment="1">
      <alignment vertical="center" wrapText="1"/>
    </xf>
    <xf numFmtId="9" fontId="2" fillId="2" borderId="0" xfId="1" applyFont="1" applyFill="1" applyAlignment="1">
      <alignment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 wrapText="1"/>
    </xf>
    <xf numFmtId="0" fontId="2" fillId="2" borderId="44" xfId="0" applyFont="1" applyFill="1" applyBorder="1" applyAlignment="1">
      <alignment vertical="center" wrapText="1"/>
    </xf>
    <xf numFmtId="1" fontId="2" fillId="2" borderId="20" xfId="0" applyNumberFormat="1" applyFont="1" applyFill="1" applyBorder="1" applyAlignment="1">
      <alignment horizontal="center" vertical="center"/>
    </xf>
    <xf numFmtId="1" fontId="2" fillId="2" borderId="21" xfId="0" applyNumberFormat="1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horizontal="center" vertical="center"/>
    </xf>
    <xf numFmtId="3" fontId="2" fillId="2" borderId="20" xfId="3" applyNumberFormat="1" applyFont="1" applyFill="1" applyBorder="1" applyAlignment="1">
      <alignment horizontal="center" vertical="center"/>
    </xf>
    <xf numFmtId="3" fontId="2" fillId="2" borderId="21" xfId="2" applyNumberFormat="1" applyFont="1" applyFill="1" applyBorder="1" applyAlignment="1">
      <alignment horizontal="center" vertical="center"/>
    </xf>
    <xf numFmtId="3" fontId="2" fillId="2" borderId="16" xfId="2" applyNumberFormat="1" applyFont="1" applyFill="1" applyBorder="1" applyAlignment="1">
      <alignment horizontal="center" vertical="center"/>
    </xf>
    <xf numFmtId="3" fontId="2" fillId="2" borderId="21" xfId="3" applyNumberFormat="1" applyFont="1" applyFill="1" applyBorder="1" applyAlignment="1">
      <alignment horizontal="center" vertical="center"/>
    </xf>
    <xf numFmtId="3" fontId="2" fillId="2" borderId="45" xfId="3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2" fillId="2" borderId="2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0" fontId="2" fillId="2" borderId="12" xfId="0" applyFont="1" applyFill="1" applyBorder="1"/>
    <xf numFmtId="0" fontId="2" fillId="2" borderId="43" xfId="0" applyFont="1" applyFill="1" applyBorder="1" applyAlignment="1">
      <alignment wrapText="1"/>
    </xf>
    <xf numFmtId="4" fontId="2" fillId="2" borderId="15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7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36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43" xfId="0" applyFont="1" applyFill="1" applyBorder="1" applyAlignment="1">
      <alignment horizontal="right" wrapText="1"/>
    </xf>
    <xf numFmtId="3" fontId="2" fillId="0" borderId="0" xfId="0" applyNumberFormat="1" applyFont="1" applyFill="1" applyAlignment="1">
      <alignment wrapText="1"/>
    </xf>
    <xf numFmtId="3" fontId="3" fillId="2" borderId="38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 2" xfId="3"/>
    <cellStyle name="Обычный_План МЗ-200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8;&#1077;&#1084;&#1099;/2022/&#1055;&#1083;&#1072;&#1085;%202022/&#1054;&#1073;&#1098;&#1077;&#1084;&#1099;%202022%20&#1075;&#1086;&#107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ny/Desktop/&#1052;&#1047;&#1047;/&#1056;&#1072;&#1079;&#1088;&#1072;&#1073;&#1086;&#1090;&#1082;&#1072;%20&#1052;&#1047;/&#1052;&#1047;%20-%202017/&#1056;&#1072;&#1089;&#1095;&#1077;&#1090;%20&#1090;&#1072;&#1088;&#1080;&#1092;&#1086;&#1074;%20&#1076;&#1083;&#1103;%20&#1087;&#1083;&#1072;&#1085;&#1080;&#1088;&#1086;&#1074;&#1072;&#1085;&#1080;&#1103;%20&#1052;&#1047;%20&#1085;&#1072;%202017%20&#1075;&#1086;&#1076;%20(309218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ПТ декабрь от 30.12.22"/>
      <sheetName val="КРПТ декабрь"/>
      <sheetName val="КРПТ от 30.11.2022"/>
      <sheetName val="КРПТ декабрь МБТ"/>
      <sheetName val="КРПТ ноябрь"/>
      <sheetName val="КРПТ октябрь"/>
      <sheetName val="КРПТ от 30.09.22 МБТ"/>
      <sheetName val="КРПТ сентябрь"/>
      <sheetName val="КРПТ август"/>
      <sheetName val="КРПТ июль"/>
      <sheetName val="КРПТ июнь"/>
      <sheetName val="КРПТ май"/>
      <sheetName val="КРПТ апрель"/>
      <sheetName val="КРПТ март"/>
      <sheetName val="КРПТ февраль"/>
      <sheetName val="2022 г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С"/>
      <sheetName val="БС ДС"/>
      <sheetName val="Тарифы ДС"/>
      <sheetName val="Объемы КС"/>
      <sheetName val="Тарифы КС"/>
      <sheetName val="БС КС"/>
      <sheetName val="ВМП "/>
      <sheetName val="Расчет ПН АП"/>
      <sheetName val="Анализ АП"/>
      <sheetName val="Стоим.поле 17.01.17"/>
      <sheetName val="УЕТ - 29.12.16"/>
      <sheetName val="посещения - 29.12.16"/>
      <sheetName val="КВД план - 28.12.16 "/>
      <sheetName val="Дисп - 28.12.16"/>
      <sheetName val="ОМТ - 28.12.16"/>
      <sheetName val="ОМТ - 17.01.17"/>
      <sheetName val="Расчет ПН СМП"/>
      <sheetName val="ПН- 16.01.17"/>
      <sheetName val="ПН- 28.04.17- решение на май"/>
      <sheetName val="ПН- 27.02.17- проект"/>
      <sheetName val="Доходы МО"/>
    </sheetNames>
    <sheetDataSet>
      <sheetData sheetId="0"/>
      <sheetData sheetId="1"/>
      <sheetData sheetId="2"/>
      <sheetData sheetId="3"/>
      <sheetData sheetId="4">
        <row r="7">
          <cell r="C7">
            <v>0.5</v>
          </cell>
          <cell r="D7">
            <v>1</v>
          </cell>
          <cell r="E7">
            <v>7560</v>
          </cell>
          <cell r="F7">
            <v>11623.5</v>
          </cell>
          <cell r="G7">
            <v>8599.5</v>
          </cell>
          <cell r="H7">
            <v>8505</v>
          </cell>
          <cell r="I7">
            <v>10772.999999999998</v>
          </cell>
        </row>
        <row r="8">
          <cell r="C8">
            <v>1.48</v>
          </cell>
          <cell r="D8">
            <v>1.23</v>
          </cell>
          <cell r="E8">
            <v>27524.447999999997</v>
          </cell>
          <cell r="F8">
            <v>42318.838799999998</v>
          </cell>
          <cell r="G8">
            <v>31309.059600000001</v>
          </cell>
          <cell r="H8">
            <v>30965.003999999997</v>
          </cell>
          <cell r="I8">
            <v>39222.338399999993</v>
          </cell>
        </row>
        <row r="9">
          <cell r="C9">
            <v>1.51</v>
          </cell>
          <cell r="D9">
            <v>1.27</v>
          </cell>
          <cell r="E9">
            <v>28995.624</v>
          </cell>
          <cell r="F9">
            <v>44580.7719</v>
          </cell>
          <cell r="G9">
            <v>32982.522300000004</v>
          </cell>
          <cell r="H9">
            <v>32620.076999999997</v>
          </cell>
          <cell r="I9">
            <v>41318.764199999998</v>
          </cell>
        </row>
        <row r="10">
          <cell r="C10">
            <v>0.9</v>
          </cell>
          <cell r="D10">
            <v>1</v>
          </cell>
          <cell r="E10">
            <v>13608</v>
          </cell>
          <cell r="F10">
            <v>20922.3</v>
          </cell>
          <cell r="G10">
            <v>15479.1</v>
          </cell>
          <cell r="H10">
            <v>15309</v>
          </cell>
          <cell r="I10">
            <v>19391.399999999998</v>
          </cell>
        </row>
        <row r="11">
          <cell r="C11">
            <v>1.74</v>
          </cell>
          <cell r="D11">
            <v>1</v>
          </cell>
          <cell r="E11">
            <v>32886</v>
          </cell>
          <cell r="F11">
            <v>32886</v>
          </cell>
          <cell r="G11">
            <v>32886</v>
          </cell>
          <cell r="H11">
            <v>32886</v>
          </cell>
          <cell r="I11">
            <v>32886</v>
          </cell>
        </row>
        <row r="12">
          <cell r="C12">
            <v>10</v>
          </cell>
          <cell r="D12">
            <v>1</v>
          </cell>
          <cell r="E12">
            <v>189000</v>
          </cell>
          <cell r="F12">
            <v>189000</v>
          </cell>
          <cell r="G12">
            <v>189000</v>
          </cell>
          <cell r="H12">
            <v>189000</v>
          </cell>
          <cell r="I12">
            <v>189000</v>
          </cell>
        </row>
        <row r="13">
          <cell r="C13">
            <v>1.88</v>
          </cell>
          <cell r="D13">
            <v>1.18</v>
          </cell>
          <cell r="E13">
            <v>33542.207999999999</v>
          </cell>
          <cell r="F13">
            <v>51571.144799999995</v>
          </cell>
          <cell r="G13">
            <v>38154.261599999998</v>
          </cell>
          <cell r="H13">
            <v>37734.983999999997</v>
          </cell>
          <cell r="I13">
            <v>47797.646399999983</v>
          </cell>
        </row>
        <row r="14">
          <cell r="C14">
            <v>1.9100000000000001</v>
          </cell>
          <cell r="D14">
            <v>1.21</v>
          </cell>
          <cell r="E14">
            <v>34943.832000000002</v>
          </cell>
          <cell r="F14">
            <v>53726.1417</v>
          </cell>
          <cell r="G14">
            <v>39748.608900000007</v>
          </cell>
          <cell r="H14">
            <v>39311.811000000002</v>
          </cell>
          <cell r="I14">
            <v>49794.960599999991</v>
          </cell>
        </row>
        <row r="15">
          <cell r="C15">
            <v>0.27</v>
          </cell>
          <cell r="D15">
            <v>0.92</v>
          </cell>
          <cell r="E15">
            <v>4694.76</v>
          </cell>
          <cell r="F15">
            <v>4694.76</v>
          </cell>
          <cell r="G15">
            <v>4694.76</v>
          </cell>
          <cell r="H15">
            <v>4694.76</v>
          </cell>
          <cell r="I15">
            <v>4694.76</v>
          </cell>
        </row>
        <row r="16">
          <cell r="C16">
            <v>1.33</v>
          </cell>
          <cell r="D16">
            <v>1</v>
          </cell>
          <cell r="E16">
            <v>20109.600000000002</v>
          </cell>
          <cell r="F16">
            <v>30918.510000000002</v>
          </cell>
          <cell r="G16">
            <v>22874.670000000002</v>
          </cell>
          <cell r="H16">
            <v>22623.300000000003</v>
          </cell>
          <cell r="I16">
            <v>28656.179999999997</v>
          </cell>
        </row>
        <row r="17">
          <cell r="C17">
            <v>0.98</v>
          </cell>
          <cell r="D17">
            <v>1.35</v>
          </cell>
          <cell r="E17">
            <v>20003.760000000002</v>
          </cell>
          <cell r="F17">
            <v>30755.781000000003</v>
          </cell>
          <cell r="G17">
            <v>22754.277000000002</v>
          </cell>
          <cell r="H17">
            <v>22504.23</v>
          </cell>
          <cell r="I17">
            <v>28505.357999999993</v>
          </cell>
        </row>
        <row r="18">
          <cell r="C18">
            <v>1.01</v>
          </cell>
          <cell r="D18">
            <v>1.4</v>
          </cell>
          <cell r="E18">
            <v>21379.68</v>
          </cell>
          <cell r="F18">
            <v>32871.258000000002</v>
          </cell>
          <cell r="G18">
            <v>24319.386000000002</v>
          </cell>
          <cell r="H18">
            <v>24052.139999999996</v>
          </cell>
          <cell r="I18">
            <v>30466.043999999991</v>
          </cell>
        </row>
        <row r="19">
          <cell r="C19">
            <v>0.74</v>
          </cell>
          <cell r="D19">
            <v>1</v>
          </cell>
          <cell r="E19">
            <v>11188.8</v>
          </cell>
          <cell r="F19">
            <v>17202.78</v>
          </cell>
          <cell r="G19">
            <v>12727.26</v>
          </cell>
          <cell r="H19">
            <v>12587.4</v>
          </cell>
          <cell r="I19">
            <v>15944.039999999997</v>
          </cell>
        </row>
        <row r="20">
          <cell r="C20">
            <v>3.21</v>
          </cell>
          <cell r="D20">
            <v>1</v>
          </cell>
          <cell r="E20">
            <v>48535.199999999997</v>
          </cell>
          <cell r="F20">
            <v>74622.87</v>
          </cell>
          <cell r="G20">
            <v>55208.79</v>
          </cell>
          <cell r="H20">
            <v>54602.1</v>
          </cell>
          <cell r="I20">
            <v>69162.659999999989</v>
          </cell>
        </row>
        <row r="21">
          <cell r="C21">
            <v>0.71</v>
          </cell>
          <cell r="D21">
            <v>1</v>
          </cell>
          <cell r="E21">
            <v>10735.199999999999</v>
          </cell>
          <cell r="F21">
            <v>16505.37</v>
          </cell>
          <cell r="G21">
            <v>12211.289999999999</v>
          </cell>
          <cell r="H21">
            <v>12077.099999999999</v>
          </cell>
          <cell r="I21">
            <v>15297.659999999996</v>
          </cell>
        </row>
        <row r="22">
          <cell r="C22">
            <v>0.89</v>
          </cell>
          <cell r="D22">
            <v>0.8</v>
          </cell>
          <cell r="E22">
            <v>10765.440000000002</v>
          </cell>
          <cell r="F22">
            <v>16551.864000000001</v>
          </cell>
          <cell r="G22">
            <v>12245.688000000002</v>
          </cell>
          <cell r="H22">
            <v>12111.12</v>
          </cell>
          <cell r="I22">
            <v>15340.752</v>
          </cell>
        </row>
        <row r="23">
          <cell r="C23">
            <v>0.46</v>
          </cell>
          <cell r="D23">
            <v>1</v>
          </cell>
          <cell r="E23">
            <v>6955.2000000000007</v>
          </cell>
          <cell r="F23">
            <v>10693.62</v>
          </cell>
          <cell r="G23">
            <v>7911.54</v>
          </cell>
          <cell r="H23">
            <v>7824.6</v>
          </cell>
          <cell r="I23">
            <v>9911.159999999998</v>
          </cell>
        </row>
        <row r="24">
          <cell r="C24">
            <v>0.39</v>
          </cell>
          <cell r="D24">
            <v>1</v>
          </cell>
          <cell r="E24">
            <v>5896.8</v>
          </cell>
          <cell r="F24">
            <v>9066.33</v>
          </cell>
          <cell r="G24">
            <v>6707.6100000000006</v>
          </cell>
          <cell r="H24">
            <v>6633.9000000000005</v>
          </cell>
          <cell r="I24">
            <v>8402.9399999999987</v>
          </cell>
        </row>
        <row r="25">
          <cell r="C25">
            <v>0.57999999999999996</v>
          </cell>
          <cell r="D25">
            <v>1</v>
          </cell>
          <cell r="E25">
            <v>8769.5999999999985</v>
          </cell>
          <cell r="F25">
            <v>13483.259999999998</v>
          </cell>
          <cell r="G25">
            <v>9975.42</v>
          </cell>
          <cell r="H25">
            <v>9865.7999999999993</v>
          </cell>
          <cell r="I25">
            <v>12496.679999999997</v>
          </cell>
        </row>
        <row r="26">
          <cell r="C26">
            <v>1.17</v>
          </cell>
          <cell r="D26">
            <v>1</v>
          </cell>
          <cell r="E26">
            <v>17690.399999999998</v>
          </cell>
          <cell r="F26">
            <v>27198.989999999998</v>
          </cell>
          <cell r="G26">
            <v>20122.829999999998</v>
          </cell>
          <cell r="H26">
            <v>19901.699999999997</v>
          </cell>
          <cell r="I26">
            <v>25208.819999999992</v>
          </cell>
        </row>
        <row r="27">
          <cell r="C27">
            <v>2.2000000000000002</v>
          </cell>
          <cell r="D27">
            <v>1</v>
          </cell>
          <cell r="E27">
            <v>33264</v>
          </cell>
          <cell r="F27">
            <v>51143.4</v>
          </cell>
          <cell r="G27">
            <v>37837.800000000003</v>
          </cell>
          <cell r="H27">
            <v>37422</v>
          </cell>
          <cell r="I27">
            <v>47401.2</v>
          </cell>
        </row>
        <row r="28">
          <cell r="C28">
            <v>1.1499999999999999</v>
          </cell>
          <cell r="D28">
            <v>1</v>
          </cell>
          <cell r="E28">
            <v>17388</v>
          </cell>
          <cell r="F28">
            <v>26734.05</v>
          </cell>
          <cell r="G28">
            <v>19778.849999999999</v>
          </cell>
          <cell r="H28">
            <v>19561.5</v>
          </cell>
          <cell r="I28">
            <v>24777.899999999994</v>
          </cell>
        </row>
        <row r="29">
          <cell r="C29">
            <v>0.27</v>
          </cell>
          <cell r="D29">
            <v>1</v>
          </cell>
          <cell r="E29">
            <v>4082.4</v>
          </cell>
          <cell r="F29">
            <v>6276.6900000000005</v>
          </cell>
          <cell r="G29">
            <v>4643.7300000000005</v>
          </cell>
          <cell r="H29">
            <v>4592.7000000000007</v>
          </cell>
          <cell r="I29">
            <v>5817.4199999999992</v>
          </cell>
        </row>
        <row r="30">
          <cell r="C30">
            <v>0.89</v>
          </cell>
          <cell r="D30">
            <v>1</v>
          </cell>
          <cell r="E30">
            <v>16821</v>
          </cell>
          <cell r="F30">
            <v>16821</v>
          </cell>
          <cell r="G30">
            <v>16821</v>
          </cell>
          <cell r="H30">
            <v>16821</v>
          </cell>
          <cell r="I30">
            <v>16821</v>
          </cell>
        </row>
        <row r="31">
          <cell r="C31">
            <v>2.0099999999999998</v>
          </cell>
          <cell r="D31">
            <v>1</v>
          </cell>
          <cell r="E31">
            <v>30391.199999999997</v>
          </cell>
          <cell r="F31">
            <v>46726.469999999994</v>
          </cell>
          <cell r="G31">
            <v>34569.99</v>
          </cell>
          <cell r="H31">
            <v>34190.1</v>
          </cell>
          <cell r="I31">
            <v>43307.459999999985</v>
          </cell>
        </row>
        <row r="32">
          <cell r="C32">
            <v>0.86</v>
          </cell>
          <cell r="D32">
            <v>1</v>
          </cell>
          <cell r="E32">
            <v>13003.199999999999</v>
          </cell>
          <cell r="F32">
            <v>19992.419999999998</v>
          </cell>
          <cell r="G32">
            <v>14791.14</v>
          </cell>
          <cell r="H32">
            <v>14628.6</v>
          </cell>
          <cell r="I32">
            <v>18529.559999999998</v>
          </cell>
        </row>
        <row r="33">
          <cell r="C33">
            <v>1.21</v>
          </cell>
          <cell r="D33">
            <v>1</v>
          </cell>
          <cell r="E33">
            <v>18295.2</v>
          </cell>
          <cell r="F33">
            <v>28128.87</v>
          </cell>
          <cell r="G33">
            <v>20810.79</v>
          </cell>
          <cell r="H33">
            <v>20582.099999999999</v>
          </cell>
          <cell r="I33">
            <v>26070.659999999996</v>
          </cell>
        </row>
        <row r="34">
          <cell r="C34">
            <v>0.93</v>
          </cell>
          <cell r="D34">
            <v>1</v>
          </cell>
          <cell r="E34">
            <v>14061.6</v>
          </cell>
          <cell r="F34">
            <v>21619.710000000003</v>
          </cell>
          <cell r="G34">
            <v>15995.070000000002</v>
          </cell>
          <cell r="H34">
            <v>15819.300000000001</v>
          </cell>
          <cell r="I34">
            <v>20037.78</v>
          </cell>
        </row>
        <row r="35">
          <cell r="C35">
            <v>1.1200000000000001</v>
          </cell>
          <cell r="D35">
            <v>1</v>
          </cell>
          <cell r="E35">
            <v>16934.400000000001</v>
          </cell>
          <cell r="F35">
            <v>26036.640000000003</v>
          </cell>
          <cell r="G35">
            <v>19262.88</v>
          </cell>
          <cell r="H35">
            <v>19051.2</v>
          </cell>
          <cell r="I35">
            <v>24131.519999999997</v>
          </cell>
        </row>
        <row r="36">
          <cell r="C36">
            <v>1.49</v>
          </cell>
          <cell r="D36">
            <v>1</v>
          </cell>
          <cell r="E36">
            <v>22528.799999999999</v>
          </cell>
          <cell r="F36">
            <v>34638.03</v>
          </cell>
          <cell r="G36">
            <v>25626.51</v>
          </cell>
          <cell r="H36">
            <v>25344.9</v>
          </cell>
          <cell r="I36">
            <v>32103.539999999994</v>
          </cell>
        </row>
        <row r="37">
          <cell r="C37">
            <v>5.32</v>
          </cell>
          <cell r="D37">
            <v>1</v>
          </cell>
          <cell r="E37">
            <v>80438.400000000009</v>
          </cell>
          <cell r="F37">
            <v>123674.04000000001</v>
          </cell>
          <cell r="G37">
            <v>91498.680000000008</v>
          </cell>
          <cell r="H37">
            <v>90493.200000000012</v>
          </cell>
          <cell r="I37">
            <v>114624.71999999999</v>
          </cell>
        </row>
        <row r="38">
          <cell r="C38">
            <v>1.04</v>
          </cell>
          <cell r="D38">
            <v>1</v>
          </cell>
          <cell r="E38">
            <v>15724.800000000001</v>
          </cell>
          <cell r="F38">
            <v>24176.880000000001</v>
          </cell>
          <cell r="G38">
            <v>17886.96</v>
          </cell>
          <cell r="H38">
            <v>17690.400000000001</v>
          </cell>
          <cell r="I38">
            <v>22407.839999999997</v>
          </cell>
        </row>
        <row r="39">
          <cell r="C39">
            <v>1.0900000000000001</v>
          </cell>
          <cell r="D39">
            <v>1</v>
          </cell>
          <cell r="E39">
            <v>16480.800000000003</v>
          </cell>
          <cell r="F39">
            <v>25339.230000000003</v>
          </cell>
          <cell r="G39">
            <v>18746.91</v>
          </cell>
          <cell r="H39">
            <v>18540.900000000001</v>
          </cell>
          <cell r="I39">
            <v>23485.14</v>
          </cell>
        </row>
        <row r="40">
          <cell r="C40">
            <v>1.72</v>
          </cell>
          <cell r="D40">
            <v>0.6</v>
          </cell>
          <cell r="E40">
            <v>15603.839999999998</v>
          </cell>
          <cell r="F40">
            <v>23990.903999999999</v>
          </cell>
          <cell r="G40">
            <v>17749.367999999999</v>
          </cell>
          <cell r="H40">
            <v>17554.32</v>
          </cell>
          <cell r="I40">
            <v>22235.471999999998</v>
          </cell>
        </row>
        <row r="41">
          <cell r="C41">
            <v>0.74</v>
          </cell>
          <cell r="D41">
            <v>0.6</v>
          </cell>
          <cell r="E41">
            <v>6713.28</v>
          </cell>
          <cell r="F41">
            <v>10321.668</v>
          </cell>
          <cell r="G41">
            <v>7636.3559999999998</v>
          </cell>
          <cell r="H41">
            <v>7552.44</v>
          </cell>
          <cell r="I41">
            <v>9566.4239999999972</v>
          </cell>
        </row>
        <row r="42">
          <cell r="C42">
            <v>0.36</v>
          </cell>
          <cell r="D42">
            <v>0.6</v>
          </cell>
          <cell r="E42">
            <v>4082.3999999999996</v>
          </cell>
          <cell r="F42">
            <v>4082.3999999999996</v>
          </cell>
          <cell r="G42">
            <v>4082.3999999999996</v>
          </cell>
          <cell r="H42">
            <v>4082.3999999999996</v>
          </cell>
          <cell r="I42">
            <v>4082.3999999999996</v>
          </cell>
        </row>
        <row r="43">
          <cell r="C43">
            <v>1.84</v>
          </cell>
          <cell r="D43">
            <v>1</v>
          </cell>
          <cell r="E43">
            <v>27820.800000000003</v>
          </cell>
          <cell r="F43">
            <v>42774.48</v>
          </cell>
          <cell r="G43">
            <v>31646.16</v>
          </cell>
          <cell r="H43">
            <v>31298.400000000001</v>
          </cell>
          <cell r="I43">
            <v>39644.639999999992</v>
          </cell>
        </row>
        <row r="44">
          <cell r="C44">
            <v>7.82</v>
          </cell>
          <cell r="D44">
            <v>1.1000000000000001</v>
          </cell>
          <cell r="E44">
            <v>130062.24000000002</v>
          </cell>
          <cell r="F44">
            <v>199970.69400000002</v>
          </cell>
          <cell r="G44">
            <v>147945.79800000001</v>
          </cell>
          <cell r="H44">
            <v>146320.02000000002</v>
          </cell>
          <cell r="I44">
            <v>185338.69199999998</v>
          </cell>
        </row>
        <row r="45">
          <cell r="C45">
            <v>5.68</v>
          </cell>
          <cell r="D45">
            <v>1.1000000000000001</v>
          </cell>
          <cell r="E45">
            <v>94469.759999999995</v>
          </cell>
          <cell r="F45">
            <v>145247.25599999999</v>
          </cell>
          <cell r="G45">
            <v>107459.352</v>
          </cell>
          <cell r="H45">
            <v>106278.48</v>
          </cell>
          <cell r="I45">
            <v>134619.40799999997</v>
          </cell>
        </row>
        <row r="46">
          <cell r="C46">
            <v>4.37</v>
          </cell>
          <cell r="D46">
            <v>1.1000000000000001</v>
          </cell>
          <cell r="E46">
            <v>72681.840000000011</v>
          </cell>
          <cell r="F46">
            <v>111748.32900000001</v>
          </cell>
          <cell r="G46">
            <v>82675.593000000008</v>
          </cell>
          <cell r="H46">
            <v>81767.070000000007</v>
          </cell>
          <cell r="I46">
            <v>103571.622</v>
          </cell>
        </row>
        <row r="47">
          <cell r="C47">
            <v>0.97</v>
          </cell>
          <cell r="D47">
            <v>1</v>
          </cell>
          <cell r="E47">
            <v>14666.4</v>
          </cell>
          <cell r="F47">
            <v>22549.59</v>
          </cell>
          <cell r="G47">
            <v>16683.03</v>
          </cell>
          <cell r="H47">
            <v>16499.7</v>
          </cell>
          <cell r="I47">
            <v>20899.619999999995</v>
          </cell>
        </row>
        <row r="48">
          <cell r="C48">
            <v>1.1100000000000001</v>
          </cell>
          <cell r="D48">
            <v>1</v>
          </cell>
          <cell r="E48">
            <v>16783.2</v>
          </cell>
          <cell r="F48">
            <v>25804.170000000002</v>
          </cell>
          <cell r="G48">
            <v>19090.890000000003</v>
          </cell>
          <cell r="H48">
            <v>18881.100000000002</v>
          </cell>
          <cell r="I48">
            <v>23916.059999999998</v>
          </cell>
        </row>
        <row r="49">
          <cell r="C49">
            <v>1.97</v>
          </cell>
          <cell r="D49">
            <v>1</v>
          </cell>
          <cell r="E49">
            <v>29786.399999999998</v>
          </cell>
          <cell r="F49">
            <v>45796.59</v>
          </cell>
          <cell r="G49">
            <v>33882.03</v>
          </cell>
          <cell r="H49">
            <v>33509.699999999997</v>
          </cell>
          <cell r="I49">
            <v>42445.619999999995</v>
          </cell>
        </row>
        <row r="50">
          <cell r="C50">
            <v>2.78</v>
          </cell>
          <cell r="D50">
            <v>1.4</v>
          </cell>
          <cell r="E50">
            <v>58847.039999999994</v>
          </cell>
          <cell r="F50">
            <v>90477.323999999993</v>
          </cell>
          <cell r="G50">
            <v>66938.507999999987</v>
          </cell>
          <cell r="H50">
            <v>66202.919999999984</v>
          </cell>
          <cell r="I50">
            <v>83857.031999999977</v>
          </cell>
        </row>
        <row r="51">
          <cell r="C51">
            <v>1.1499999999999999</v>
          </cell>
          <cell r="D51">
            <v>1</v>
          </cell>
          <cell r="E51">
            <v>17388</v>
          </cell>
          <cell r="F51">
            <v>26734.05</v>
          </cell>
          <cell r="G51">
            <v>19778.849999999999</v>
          </cell>
          <cell r="H51">
            <v>19561.5</v>
          </cell>
          <cell r="I51">
            <v>24777.899999999994</v>
          </cell>
        </row>
        <row r="52">
          <cell r="C52">
            <v>1.22</v>
          </cell>
          <cell r="D52">
            <v>1.4</v>
          </cell>
          <cell r="E52">
            <v>25824.959999999995</v>
          </cell>
          <cell r="F52">
            <v>39705.875999999997</v>
          </cell>
          <cell r="G52">
            <v>29375.891999999996</v>
          </cell>
          <cell r="H52">
            <v>29053.079999999998</v>
          </cell>
          <cell r="I52">
            <v>36800.567999999992</v>
          </cell>
        </row>
        <row r="53">
          <cell r="C53">
            <v>1.78</v>
          </cell>
          <cell r="D53">
            <v>1</v>
          </cell>
          <cell r="E53">
            <v>26913.600000000002</v>
          </cell>
          <cell r="F53">
            <v>41379.660000000003</v>
          </cell>
          <cell r="G53">
            <v>30614.22</v>
          </cell>
          <cell r="H53">
            <v>30277.8</v>
          </cell>
          <cell r="I53">
            <v>38351.879999999997</v>
          </cell>
        </row>
        <row r="54">
          <cell r="C54">
            <v>2.23</v>
          </cell>
          <cell r="D54">
            <v>1</v>
          </cell>
          <cell r="E54">
            <v>33717.599999999999</v>
          </cell>
          <cell r="F54">
            <v>51840.81</v>
          </cell>
          <cell r="G54">
            <v>38353.769999999997</v>
          </cell>
          <cell r="H54">
            <v>37932.300000000003</v>
          </cell>
          <cell r="I54">
            <v>48047.579999999994</v>
          </cell>
        </row>
        <row r="55">
          <cell r="C55">
            <v>2.36</v>
          </cell>
          <cell r="D55">
            <v>1</v>
          </cell>
          <cell r="E55">
            <v>35683.199999999997</v>
          </cell>
          <cell r="F55">
            <v>54862.92</v>
          </cell>
          <cell r="G55">
            <v>40589.64</v>
          </cell>
          <cell r="H55">
            <v>40143.599999999999</v>
          </cell>
          <cell r="I55">
            <v>50848.55999999999</v>
          </cell>
        </row>
        <row r="56">
          <cell r="C56">
            <v>4.28</v>
          </cell>
          <cell r="D56">
            <v>1</v>
          </cell>
          <cell r="E56">
            <v>64713.600000000006</v>
          </cell>
          <cell r="F56">
            <v>99497.16</v>
          </cell>
          <cell r="G56">
            <v>73611.72</v>
          </cell>
          <cell r="H56">
            <v>72802.8</v>
          </cell>
          <cell r="I56">
            <v>92216.87999999999</v>
          </cell>
        </row>
        <row r="57">
          <cell r="C57">
            <v>2.95</v>
          </cell>
          <cell r="D57">
            <v>1.4</v>
          </cell>
          <cell r="E57">
            <v>62445.599999999999</v>
          </cell>
          <cell r="F57">
            <v>96010.11</v>
          </cell>
          <cell r="G57">
            <v>71031.87</v>
          </cell>
          <cell r="H57">
            <v>70251.299999999988</v>
          </cell>
          <cell r="I57">
            <v>88984.979999999981</v>
          </cell>
        </row>
        <row r="58">
          <cell r="C58">
            <v>5.33</v>
          </cell>
          <cell r="D58">
            <v>1.4</v>
          </cell>
          <cell r="E58">
            <v>112825.44</v>
          </cell>
          <cell r="F58">
            <v>173469.11399999997</v>
          </cell>
          <cell r="G58">
            <v>128338.93799999999</v>
          </cell>
          <cell r="H58">
            <v>126928.62</v>
          </cell>
          <cell r="I58">
            <v>160776.25199999995</v>
          </cell>
        </row>
        <row r="59">
          <cell r="C59">
            <v>0.77</v>
          </cell>
          <cell r="D59">
            <v>1</v>
          </cell>
          <cell r="E59">
            <v>11642.4</v>
          </cell>
          <cell r="F59">
            <v>17900.189999999999</v>
          </cell>
          <cell r="G59">
            <v>13243.23</v>
          </cell>
          <cell r="H59">
            <v>13097.7</v>
          </cell>
          <cell r="I59">
            <v>16590.419999999998</v>
          </cell>
        </row>
        <row r="60">
          <cell r="C60">
            <v>0.97</v>
          </cell>
          <cell r="D60">
            <v>1</v>
          </cell>
          <cell r="E60">
            <v>14666.4</v>
          </cell>
          <cell r="F60">
            <v>22549.59</v>
          </cell>
          <cell r="G60">
            <v>16683.03</v>
          </cell>
          <cell r="H60">
            <v>16499.7</v>
          </cell>
          <cell r="I60">
            <v>20899.619999999995</v>
          </cell>
        </row>
        <row r="61">
          <cell r="C61">
            <v>0.88</v>
          </cell>
          <cell r="D61">
            <v>1</v>
          </cell>
          <cell r="E61">
            <v>13305.6</v>
          </cell>
          <cell r="F61">
            <v>20457.36</v>
          </cell>
          <cell r="G61">
            <v>15135.12</v>
          </cell>
          <cell r="H61">
            <v>14968.8</v>
          </cell>
          <cell r="I61">
            <v>18960.479999999996</v>
          </cell>
        </row>
        <row r="62">
          <cell r="C62">
            <v>1.05</v>
          </cell>
          <cell r="D62">
            <v>1</v>
          </cell>
          <cell r="E62">
            <v>15876</v>
          </cell>
          <cell r="F62">
            <v>24409.350000000002</v>
          </cell>
          <cell r="G62">
            <v>18058.95</v>
          </cell>
          <cell r="H62">
            <v>17860.5</v>
          </cell>
          <cell r="I62">
            <v>22623.299999999996</v>
          </cell>
        </row>
        <row r="63">
          <cell r="C63">
            <v>1.25</v>
          </cell>
          <cell r="D63">
            <v>1.4</v>
          </cell>
          <cell r="E63">
            <v>26460</v>
          </cell>
          <cell r="F63">
            <v>40682.25</v>
          </cell>
          <cell r="G63">
            <v>30098.249999999996</v>
          </cell>
          <cell r="H63">
            <v>29767.499999999996</v>
          </cell>
          <cell r="I63">
            <v>37705.499999999993</v>
          </cell>
        </row>
        <row r="64">
          <cell r="C64">
            <v>1.51</v>
          </cell>
          <cell r="D64">
            <v>1.4</v>
          </cell>
          <cell r="E64">
            <v>31963.68</v>
          </cell>
          <cell r="F64">
            <v>49144.157999999996</v>
          </cell>
          <cell r="G64">
            <v>36358.686000000002</v>
          </cell>
          <cell r="H64">
            <v>35959.139999999992</v>
          </cell>
          <cell r="I64">
            <v>45548.243999999992</v>
          </cell>
        </row>
        <row r="65">
          <cell r="C65">
            <v>2.2599999999999998</v>
          </cell>
          <cell r="D65">
            <v>1</v>
          </cell>
          <cell r="E65">
            <v>34171.199999999997</v>
          </cell>
          <cell r="F65">
            <v>52538.219999999994</v>
          </cell>
          <cell r="G65">
            <v>38869.74</v>
          </cell>
          <cell r="H65">
            <v>38442.6</v>
          </cell>
          <cell r="I65">
            <v>48693.959999999985</v>
          </cell>
        </row>
        <row r="66">
          <cell r="C66">
            <v>1.38</v>
          </cell>
          <cell r="D66">
            <v>1</v>
          </cell>
          <cell r="E66">
            <v>20865.599999999999</v>
          </cell>
          <cell r="F66">
            <v>32080.859999999997</v>
          </cell>
          <cell r="G66">
            <v>23734.62</v>
          </cell>
          <cell r="H66">
            <v>23473.8</v>
          </cell>
          <cell r="I66">
            <v>29733.479999999992</v>
          </cell>
        </row>
        <row r="67">
          <cell r="C67">
            <v>2.82</v>
          </cell>
          <cell r="D67">
            <v>1</v>
          </cell>
          <cell r="E67">
            <v>42638.399999999994</v>
          </cell>
          <cell r="F67">
            <v>65556.539999999994</v>
          </cell>
          <cell r="G67">
            <v>48501.18</v>
          </cell>
          <cell r="H67">
            <v>47968.2</v>
          </cell>
          <cell r="I67">
            <v>60759.719999999987</v>
          </cell>
        </row>
        <row r="68">
          <cell r="C68">
            <v>0.57999999999999996</v>
          </cell>
          <cell r="D68">
            <v>1</v>
          </cell>
          <cell r="E68">
            <v>8769.5999999999985</v>
          </cell>
          <cell r="F68">
            <v>13483.259999999998</v>
          </cell>
          <cell r="G68">
            <v>9975.42</v>
          </cell>
          <cell r="H68">
            <v>9865.7999999999993</v>
          </cell>
          <cell r="I68">
            <v>12496.679999999997</v>
          </cell>
        </row>
        <row r="69">
          <cell r="C69">
            <v>0.62</v>
          </cell>
          <cell r="D69">
            <v>1</v>
          </cell>
          <cell r="E69">
            <v>9374.4</v>
          </cell>
          <cell r="F69">
            <v>14413.14</v>
          </cell>
          <cell r="G69">
            <v>10663.38</v>
          </cell>
          <cell r="H69">
            <v>10546.2</v>
          </cell>
          <cell r="I69">
            <v>13358.519999999997</v>
          </cell>
        </row>
        <row r="70">
          <cell r="C70">
            <v>1.4</v>
          </cell>
          <cell r="D70">
            <v>1</v>
          </cell>
          <cell r="E70">
            <v>21168</v>
          </cell>
          <cell r="F70">
            <v>32545.8</v>
          </cell>
          <cell r="G70">
            <v>24078.6</v>
          </cell>
          <cell r="H70">
            <v>23814</v>
          </cell>
          <cell r="I70">
            <v>30164.399999999994</v>
          </cell>
        </row>
        <row r="71">
          <cell r="C71">
            <v>1.27</v>
          </cell>
          <cell r="D71">
            <v>1</v>
          </cell>
          <cell r="E71">
            <v>19202.400000000001</v>
          </cell>
          <cell r="F71">
            <v>29523.69</v>
          </cell>
          <cell r="G71">
            <v>21842.73</v>
          </cell>
          <cell r="H71">
            <v>21602.7</v>
          </cell>
          <cell r="I71">
            <v>27363.419999999995</v>
          </cell>
        </row>
        <row r="72">
          <cell r="C72">
            <v>3.12</v>
          </cell>
          <cell r="D72">
            <v>1</v>
          </cell>
          <cell r="E72">
            <v>47174.400000000001</v>
          </cell>
          <cell r="F72">
            <v>72530.64</v>
          </cell>
          <cell r="G72">
            <v>53660.880000000005</v>
          </cell>
          <cell r="H72">
            <v>53071.200000000004</v>
          </cell>
          <cell r="I72">
            <v>67223.51999999999</v>
          </cell>
        </row>
        <row r="73">
          <cell r="C73">
            <v>4.51</v>
          </cell>
          <cell r="D73">
            <v>1</v>
          </cell>
          <cell r="E73">
            <v>68191.199999999997</v>
          </cell>
          <cell r="F73">
            <v>104843.97</v>
          </cell>
          <cell r="G73">
            <v>77567.489999999991</v>
          </cell>
          <cell r="H73">
            <v>76715.099999999991</v>
          </cell>
          <cell r="I73">
            <v>97172.459999999977</v>
          </cell>
        </row>
        <row r="74">
          <cell r="C74">
            <v>1.18</v>
          </cell>
          <cell r="D74">
            <v>1</v>
          </cell>
          <cell r="E74">
            <v>17841.599999999999</v>
          </cell>
          <cell r="F74">
            <v>27431.46</v>
          </cell>
          <cell r="G74">
            <v>20294.82</v>
          </cell>
          <cell r="H74">
            <v>20071.8</v>
          </cell>
          <cell r="I74">
            <v>25424.279999999995</v>
          </cell>
        </row>
        <row r="75">
          <cell r="C75">
            <v>0.98</v>
          </cell>
          <cell r="D75">
            <v>1</v>
          </cell>
          <cell r="E75">
            <v>14817.6</v>
          </cell>
          <cell r="F75">
            <v>22782.06</v>
          </cell>
          <cell r="G75">
            <v>16855.02</v>
          </cell>
          <cell r="H75">
            <v>16669.8</v>
          </cell>
          <cell r="I75">
            <v>21115.079999999994</v>
          </cell>
        </row>
        <row r="76">
          <cell r="C76">
            <v>0.35</v>
          </cell>
          <cell r="D76">
            <v>1</v>
          </cell>
          <cell r="E76">
            <v>5292</v>
          </cell>
          <cell r="F76">
            <v>8136.45</v>
          </cell>
          <cell r="G76">
            <v>6019.65</v>
          </cell>
          <cell r="H76">
            <v>5953.5</v>
          </cell>
          <cell r="I76">
            <v>7541.0999999999985</v>
          </cell>
        </row>
        <row r="77">
          <cell r="C77">
            <v>0.5</v>
          </cell>
          <cell r="D77">
            <v>1</v>
          </cell>
          <cell r="E77">
            <v>7560</v>
          </cell>
          <cell r="F77">
            <v>11623.5</v>
          </cell>
          <cell r="G77">
            <v>8599.5</v>
          </cell>
          <cell r="H77">
            <v>8505</v>
          </cell>
          <cell r="I77">
            <v>10772.999999999998</v>
          </cell>
        </row>
        <row r="78">
          <cell r="C78">
            <v>1.01</v>
          </cell>
          <cell r="D78">
            <v>1</v>
          </cell>
          <cell r="E78">
            <v>15271.2</v>
          </cell>
          <cell r="F78">
            <v>23479.47</v>
          </cell>
          <cell r="G78">
            <v>17370.990000000002</v>
          </cell>
          <cell r="H78">
            <v>17180.099999999999</v>
          </cell>
          <cell r="I78">
            <v>21761.459999999995</v>
          </cell>
        </row>
        <row r="79">
          <cell r="C79">
            <v>2.2999999999999998</v>
          </cell>
          <cell r="D79">
            <v>1</v>
          </cell>
          <cell r="E79">
            <v>34776</v>
          </cell>
          <cell r="F79">
            <v>53468.1</v>
          </cell>
          <cell r="G79">
            <v>39557.699999999997</v>
          </cell>
          <cell r="H79">
            <v>39123</v>
          </cell>
          <cell r="I79">
            <v>49555.799999999988</v>
          </cell>
        </row>
        <row r="80">
          <cell r="C80">
            <v>1.42</v>
          </cell>
          <cell r="D80">
            <v>1</v>
          </cell>
          <cell r="E80">
            <v>21470.399999999998</v>
          </cell>
          <cell r="F80">
            <v>33010.74</v>
          </cell>
          <cell r="G80">
            <v>24422.579999999998</v>
          </cell>
          <cell r="H80">
            <v>24154.199999999997</v>
          </cell>
          <cell r="I80">
            <v>30595.319999999992</v>
          </cell>
        </row>
        <row r="81">
          <cell r="C81">
            <v>2.81</v>
          </cell>
          <cell r="D81">
            <v>1</v>
          </cell>
          <cell r="E81">
            <v>42487.200000000004</v>
          </cell>
          <cell r="F81">
            <v>65324.07</v>
          </cell>
          <cell r="G81">
            <v>48329.19</v>
          </cell>
          <cell r="H81">
            <v>47798.1</v>
          </cell>
          <cell r="I81">
            <v>60544.259999999987</v>
          </cell>
        </row>
        <row r="82">
          <cell r="C82">
            <v>3.48</v>
          </cell>
          <cell r="D82">
            <v>1</v>
          </cell>
          <cell r="E82">
            <v>52617.599999999999</v>
          </cell>
          <cell r="F82">
            <v>80899.56</v>
          </cell>
          <cell r="G82">
            <v>59852.52</v>
          </cell>
          <cell r="H82">
            <v>59194.8</v>
          </cell>
          <cell r="I82">
            <v>74980.079999999987</v>
          </cell>
        </row>
        <row r="83">
          <cell r="C83">
            <v>1.1200000000000001</v>
          </cell>
          <cell r="D83">
            <v>1</v>
          </cell>
          <cell r="E83">
            <v>16934.400000000001</v>
          </cell>
          <cell r="F83">
            <v>26036.640000000003</v>
          </cell>
          <cell r="G83">
            <v>19262.88</v>
          </cell>
          <cell r="H83">
            <v>19051.2</v>
          </cell>
          <cell r="I83">
            <v>24131.519999999997</v>
          </cell>
        </row>
        <row r="84">
          <cell r="C84">
            <v>2.0099999999999998</v>
          </cell>
          <cell r="D84">
            <v>1</v>
          </cell>
          <cell r="E84">
            <v>30391.199999999997</v>
          </cell>
          <cell r="F84">
            <v>46726.469999999994</v>
          </cell>
          <cell r="G84">
            <v>34569.99</v>
          </cell>
          <cell r="H84">
            <v>34190.1</v>
          </cell>
          <cell r="I84">
            <v>43307.459999999985</v>
          </cell>
        </row>
        <row r="85">
          <cell r="C85">
            <v>1.42</v>
          </cell>
          <cell r="D85">
            <v>1</v>
          </cell>
          <cell r="E85">
            <v>21470.399999999998</v>
          </cell>
          <cell r="F85">
            <v>33010.74</v>
          </cell>
          <cell r="G85">
            <v>24422.579999999998</v>
          </cell>
          <cell r="H85">
            <v>24154.199999999997</v>
          </cell>
          <cell r="I85">
            <v>30595.319999999992</v>
          </cell>
        </row>
        <row r="86">
          <cell r="C86">
            <v>2.38</v>
          </cell>
          <cell r="D86">
            <v>1</v>
          </cell>
          <cell r="E86">
            <v>35985.599999999999</v>
          </cell>
          <cell r="F86">
            <v>55327.86</v>
          </cell>
          <cell r="G86">
            <v>40933.619999999995</v>
          </cell>
          <cell r="H86">
            <v>40483.799999999996</v>
          </cell>
          <cell r="I86">
            <v>51279.479999999989</v>
          </cell>
        </row>
        <row r="87">
          <cell r="C87">
            <v>0.84</v>
          </cell>
          <cell r="D87">
            <v>1</v>
          </cell>
          <cell r="E87">
            <v>12700.8</v>
          </cell>
          <cell r="F87">
            <v>19527.48</v>
          </cell>
          <cell r="G87">
            <v>14447.16</v>
          </cell>
          <cell r="H87">
            <v>14288.4</v>
          </cell>
          <cell r="I87">
            <v>18098.639999999996</v>
          </cell>
        </row>
        <row r="88">
          <cell r="C88">
            <v>1.74</v>
          </cell>
          <cell r="D88">
            <v>1</v>
          </cell>
          <cell r="E88">
            <v>26308.799999999999</v>
          </cell>
          <cell r="F88">
            <v>40449.78</v>
          </cell>
          <cell r="G88">
            <v>29926.26</v>
          </cell>
          <cell r="H88">
            <v>29597.4</v>
          </cell>
          <cell r="I88">
            <v>37490.039999999994</v>
          </cell>
        </row>
        <row r="89">
          <cell r="C89">
            <v>2.4900000000000002</v>
          </cell>
          <cell r="D89">
            <v>1</v>
          </cell>
          <cell r="E89">
            <v>37648.800000000003</v>
          </cell>
          <cell r="F89">
            <v>57885.030000000006</v>
          </cell>
          <cell r="G89">
            <v>42825.51</v>
          </cell>
          <cell r="H89">
            <v>42354.9</v>
          </cell>
          <cell r="I89">
            <v>53649.539999999994</v>
          </cell>
        </row>
        <row r="90">
          <cell r="C90">
            <v>0.98</v>
          </cell>
          <cell r="D90">
            <v>1</v>
          </cell>
          <cell r="E90">
            <v>14817.6</v>
          </cell>
          <cell r="F90">
            <v>22782.06</v>
          </cell>
          <cell r="G90">
            <v>16855.02</v>
          </cell>
          <cell r="H90">
            <v>16669.8</v>
          </cell>
          <cell r="I90">
            <v>21115.079999999994</v>
          </cell>
        </row>
        <row r="91">
          <cell r="C91">
            <v>1.55</v>
          </cell>
          <cell r="D91">
            <v>1</v>
          </cell>
          <cell r="E91">
            <v>23436</v>
          </cell>
          <cell r="F91">
            <v>36032.85</v>
          </cell>
          <cell r="G91">
            <v>26658.45</v>
          </cell>
          <cell r="H91">
            <v>26365.5</v>
          </cell>
          <cell r="I91">
            <v>33396.299999999996</v>
          </cell>
        </row>
        <row r="92">
          <cell r="C92">
            <v>0.84</v>
          </cell>
          <cell r="D92">
            <v>1</v>
          </cell>
          <cell r="E92">
            <v>12700.8</v>
          </cell>
          <cell r="F92">
            <v>19527.48</v>
          </cell>
          <cell r="G92">
            <v>14447.16</v>
          </cell>
          <cell r="H92">
            <v>14288.4</v>
          </cell>
          <cell r="I92">
            <v>18098.639999999996</v>
          </cell>
        </row>
        <row r="93">
          <cell r="C93">
            <v>1.33</v>
          </cell>
          <cell r="D93">
            <v>1</v>
          </cell>
          <cell r="E93">
            <v>20109.600000000002</v>
          </cell>
          <cell r="F93">
            <v>30918.510000000002</v>
          </cell>
          <cell r="G93">
            <v>22874.670000000002</v>
          </cell>
          <cell r="H93">
            <v>22623.300000000003</v>
          </cell>
          <cell r="I93">
            <v>28656.179999999997</v>
          </cell>
        </row>
        <row r="94">
          <cell r="C94">
            <v>0.96</v>
          </cell>
          <cell r="D94">
            <v>1</v>
          </cell>
          <cell r="E94">
            <v>14515.199999999999</v>
          </cell>
          <cell r="F94">
            <v>22317.119999999999</v>
          </cell>
          <cell r="G94">
            <v>16511.04</v>
          </cell>
          <cell r="H94">
            <v>16329.599999999999</v>
          </cell>
          <cell r="I94">
            <v>20684.159999999996</v>
          </cell>
        </row>
        <row r="95">
          <cell r="C95">
            <v>2.0099999999999998</v>
          </cell>
          <cell r="D95">
            <v>1</v>
          </cell>
          <cell r="E95">
            <v>30391.199999999997</v>
          </cell>
          <cell r="F95">
            <v>46726.469999999994</v>
          </cell>
          <cell r="G95">
            <v>34569.99</v>
          </cell>
          <cell r="H95">
            <v>34190.1</v>
          </cell>
          <cell r="I95">
            <v>43307.459999999985</v>
          </cell>
        </row>
        <row r="96">
          <cell r="C96">
            <v>1.02</v>
          </cell>
          <cell r="D96">
            <v>1</v>
          </cell>
          <cell r="E96">
            <v>15422.4</v>
          </cell>
          <cell r="F96">
            <v>23711.94</v>
          </cell>
          <cell r="G96">
            <v>17542.98</v>
          </cell>
          <cell r="H96">
            <v>17350.2</v>
          </cell>
          <cell r="I96">
            <v>21976.92</v>
          </cell>
        </row>
        <row r="97">
          <cell r="C97">
            <v>1.95</v>
          </cell>
          <cell r="D97">
            <v>1</v>
          </cell>
          <cell r="E97">
            <v>36855</v>
          </cell>
          <cell r="F97">
            <v>36855</v>
          </cell>
          <cell r="G97">
            <v>36855</v>
          </cell>
          <cell r="H97">
            <v>36855</v>
          </cell>
          <cell r="I97">
            <v>36855</v>
          </cell>
        </row>
        <row r="98">
          <cell r="C98">
            <v>4.32</v>
          </cell>
          <cell r="D98">
            <v>1.28</v>
          </cell>
          <cell r="E98">
            <v>83607.552000000011</v>
          </cell>
          <cell r="F98">
            <v>128546.61120000001</v>
          </cell>
          <cell r="G98">
            <v>95103.590400000016</v>
          </cell>
          <cell r="H98">
            <v>94058.496000000014</v>
          </cell>
          <cell r="I98">
            <v>119140.76159999998</v>
          </cell>
        </row>
        <row r="99">
          <cell r="C99">
            <v>0.74</v>
          </cell>
          <cell r="D99">
            <v>1</v>
          </cell>
          <cell r="E99">
            <v>11188.8</v>
          </cell>
          <cell r="F99">
            <v>17202.78</v>
          </cell>
          <cell r="G99">
            <v>12727.26</v>
          </cell>
          <cell r="H99">
            <v>12587.4</v>
          </cell>
          <cell r="I99">
            <v>15944.039999999997</v>
          </cell>
        </row>
        <row r="100">
          <cell r="C100">
            <v>0.99</v>
          </cell>
          <cell r="D100">
            <v>1</v>
          </cell>
          <cell r="E100">
            <v>14968.8</v>
          </cell>
          <cell r="F100">
            <v>23014.53</v>
          </cell>
          <cell r="G100">
            <v>17027.009999999998</v>
          </cell>
          <cell r="H100">
            <v>16839.900000000001</v>
          </cell>
          <cell r="I100">
            <v>21330.539999999997</v>
          </cell>
        </row>
        <row r="101">
          <cell r="C101">
            <v>1.1499999999999999</v>
          </cell>
          <cell r="D101">
            <v>1</v>
          </cell>
          <cell r="E101">
            <v>17388</v>
          </cell>
          <cell r="F101">
            <v>26734.05</v>
          </cell>
          <cell r="G101">
            <v>19778.849999999999</v>
          </cell>
          <cell r="H101">
            <v>19561.5</v>
          </cell>
          <cell r="I101">
            <v>24777.899999999994</v>
          </cell>
        </row>
        <row r="102">
          <cell r="C102">
            <v>2.82</v>
          </cell>
          <cell r="D102">
            <v>1</v>
          </cell>
          <cell r="E102">
            <v>42638.399999999994</v>
          </cell>
          <cell r="F102">
            <v>65556.539999999994</v>
          </cell>
          <cell r="G102">
            <v>48501.18</v>
          </cell>
          <cell r="H102">
            <v>47968.2</v>
          </cell>
          <cell r="I102">
            <v>60759.719999999987</v>
          </cell>
        </row>
        <row r="103">
          <cell r="C103">
            <v>2.52</v>
          </cell>
          <cell r="D103">
            <v>1</v>
          </cell>
          <cell r="E103">
            <v>38102.400000000001</v>
          </cell>
          <cell r="F103">
            <v>58582.44</v>
          </cell>
          <cell r="G103">
            <v>43341.48</v>
          </cell>
          <cell r="H103">
            <v>42865.2</v>
          </cell>
          <cell r="I103">
            <v>54295.919999999991</v>
          </cell>
        </row>
        <row r="104">
          <cell r="C104">
            <v>3.12</v>
          </cell>
          <cell r="D104">
            <v>1</v>
          </cell>
          <cell r="E104">
            <v>47174.400000000001</v>
          </cell>
          <cell r="F104">
            <v>72530.64</v>
          </cell>
          <cell r="G104">
            <v>53660.880000000005</v>
          </cell>
          <cell r="H104">
            <v>53071.200000000004</v>
          </cell>
          <cell r="I104">
            <v>67223.51999999999</v>
          </cell>
        </row>
        <row r="105">
          <cell r="C105">
            <v>4.51</v>
          </cell>
          <cell r="D105">
            <v>1</v>
          </cell>
          <cell r="E105">
            <v>68191.199999999997</v>
          </cell>
          <cell r="F105">
            <v>104843.97</v>
          </cell>
          <cell r="G105">
            <v>77567.489999999991</v>
          </cell>
          <cell r="H105">
            <v>76715.099999999991</v>
          </cell>
          <cell r="I105">
            <v>97172.459999999977</v>
          </cell>
        </row>
        <row r="106">
          <cell r="C106">
            <v>0.82</v>
          </cell>
          <cell r="D106">
            <v>0.9</v>
          </cell>
          <cell r="E106">
            <v>11158.56</v>
          </cell>
          <cell r="F106">
            <v>17156.285999999996</v>
          </cell>
          <cell r="G106">
            <v>12692.861999999999</v>
          </cell>
          <cell r="H106">
            <v>12553.38</v>
          </cell>
          <cell r="I106">
            <v>15900.947999999999</v>
          </cell>
        </row>
        <row r="107">
          <cell r="C107">
            <v>0.98</v>
          </cell>
          <cell r="D107">
            <v>1</v>
          </cell>
          <cell r="E107">
            <v>14817.6</v>
          </cell>
          <cell r="F107">
            <v>22782.06</v>
          </cell>
          <cell r="G107">
            <v>16855.02</v>
          </cell>
          <cell r="H107">
            <v>16669.8</v>
          </cell>
          <cell r="I107">
            <v>21115.079999999994</v>
          </cell>
        </row>
        <row r="108">
          <cell r="C108">
            <v>1.49</v>
          </cell>
          <cell r="D108">
            <v>1</v>
          </cell>
          <cell r="E108">
            <v>22528.799999999999</v>
          </cell>
          <cell r="F108">
            <v>34638.03</v>
          </cell>
          <cell r="G108">
            <v>25626.51</v>
          </cell>
          <cell r="H108">
            <v>25344.9</v>
          </cell>
          <cell r="I108">
            <v>32103.539999999994</v>
          </cell>
        </row>
        <row r="109">
          <cell r="C109">
            <v>0.68</v>
          </cell>
          <cell r="D109">
            <v>0.9</v>
          </cell>
          <cell r="E109">
            <v>11566.800000000001</v>
          </cell>
          <cell r="F109">
            <v>11566.800000000001</v>
          </cell>
          <cell r="G109">
            <v>11566.800000000001</v>
          </cell>
          <cell r="H109">
            <v>11566.800000000001</v>
          </cell>
          <cell r="I109">
            <v>11566.800000000001</v>
          </cell>
        </row>
        <row r="110">
          <cell r="C110">
            <v>1.01</v>
          </cell>
          <cell r="D110">
            <v>1</v>
          </cell>
          <cell r="E110">
            <v>15271.2</v>
          </cell>
          <cell r="F110">
            <v>23479.47</v>
          </cell>
          <cell r="G110">
            <v>17370.990000000002</v>
          </cell>
          <cell r="H110">
            <v>17180.099999999999</v>
          </cell>
          <cell r="I110">
            <v>21761.459999999995</v>
          </cell>
        </row>
        <row r="111">
          <cell r="C111">
            <v>0.4</v>
          </cell>
          <cell r="D111">
            <v>1</v>
          </cell>
          <cell r="E111">
            <v>6048</v>
          </cell>
          <cell r="F111">
            <v>9298.8000000000011</v>
          </cell>
          <cell r="G111">
            <v>6879.6</v>
          </cell>
          <cell r="H111">
            <v>6804</v>
          </cell>
          <cell r="I111">
            <v>8618.4</v>
          </cell>
        </row>
        <row r="112">
          <cell r="C112">
            <v>1.54</v>
          </cell>
          <cell r="D112">
            <v>1</v>
          </cell>
          <cell r="E112">
            <v>23284.799999999999</v>
          </cell>
          <cell r="F112">
            <v>35800.379999999997</v>
          </cell>
          <cell r="G112">
            <v>26486.46</v>
          </cell>
          <cell r="H112">
            <v>26195.4</v>
          </cell>
          <cell r="I112">
            <v>33180.839999999997</v>
          </cell>
        </row>
        <row r="113">
          <cell r="C113">
            <v>4.13</v>
          </cell>
          <cell r="D113">
            <v>1</v>
          </cell>
          <cell r="E113">
            <v>62445.599999999999</v>
          </cell>
          <cell r="F113">
            <v>96010.11</v>
          </cell>
          <cell r="G113">
            <v>71031.87</v>
          </cell>
          <cell r="H113">
            <v>70251.3</v>
          </cell>
          <cell r="I113">
            <v>88984.979999999981</v>
          </cell>
        </row>
        <row r="114">
          <cell r="C114">
            <v>5.82</v>
          </cell>
          <cell r="D114">
            <v>1</v>
          </cell>
          <cell r="E114">
            <v>87998.400000000009</v>
          </cell>
          <cell r="F114">
            <v>135297.54</v>
          </cell>
          <cell r="G114">
            <v>100098.18000000001</v>
          </cell>
          <cell r="H114">
            <v>98998.200000000012</v>
          </cell>
          <cell r="I114">
            <v>125397.71999999999</v>
          </cell>
        </row>
        <row r="115">
          <cell r="C115">
            <v>1.41</v>
          </cell>
          <cell r="D115">
            <v>1</v>
          </cell>
          <cell r="E115">
            <v>21319.199999999997</v>
          </cell>
          <cell r="F115">
            <v>32778.269999999997</v>
          </cell>
          <cell r="G115">
            <v>24250.59</v>
          </cell>
          <cell r="H115">
            <v>23984.1</v>
          </cell>
          <cell r="I115">
            <v>30379.859999999993</v>
          </cell>
        </row>
        <row r="116">
          <cell r="C116">
            <v>2.19</v>
          </cell>
          <cell r="D116">
            <v>1</v>
          </cell>
          <cell r="E116">
            <v>33112.799999999996</v>
          </cell>
          <cell r="F116">
            <v>50910.93</v>
          </cell>
          <cell r="G116">
            <v>37665.81</v>
          </cell>
          <cell r="H116">
            <v>37251.9</v>
          </cell>
          <cell r="I116">
            <v>47185.739999999991</v>
          </cell>
        </row>
        <row r="117">
          <cell r="C117">
            <v>2.42</v>
          </cell>
          <cell r="D117">
            <v>1</v>
          </cell>
          <cell r="E117">
            <v>36590.400000000001</v>
          </cell>
          <cell r="F117">
            <v>56257.74</v>
          </cell>
          <cell r="G117">
            <v>41621.58</v>
          </cell>
          <cell r="H117">
            <v>41164.199999999997</v>
          </cell>
          <cell r="I117">
            <v>52141.319999999992</v>
          </cell>
        </row>
        <row r="118">
          <cell r="C118">
            <v>1.02</v>
          </cell>
          <cell r="D118">
            <v>1</v>
          </cell>
          <cell r="E118">
            <v>15422.4</v>
          </cell>
          <cell r="F118">
            <v>23711.94</v>
          </cell>
          <cell r="G118">
            <v>17542.98</v>
          </cell>
          <cell r="H118">
            <v>17350.2</v>
          </cell>
          <cell r="I118">
            <v>21976.92</v>
          </cell>
        </row>
        <row r="119">
          <cell r="C119">
            <v>4.21</v>
          </cell>
          <cell r="D119">
            <v>1.4</v>
          </cell>
          <cell r="E119">
            <v>89117.279999999984</v>
          </cell>
          <cell r="F119">
            <v>137017.818</v>
          </cell>
          <cell r="G119">
            <v>101370.90599999999</v>
          </cell>
          <cell r="H119">
            <v>100256.94</v>
          </cell>
          <cell r="I119">
            <v>126992.12399999998</v>
          </cell>
        </row>
        <row r="120">
          <cell r="C120">
            <v>16.02</v>
          </cell>
          <cell r="D120">
            <v>1.4</v>
          </cell>
          <cell r="E120">
            <v>339111.36</v>
          </cell>
          <cell r="F120">
            <v>521383.71599999996</v>
          </cell>
          <cell r="G120">
            <v>385739.17199999996</v>
          </cell>
          <cell r="H120">
            <v>381500.27999999997</v>
          </cell>
          <cell r="I120">
            <v>483233.68799999985</v>
          </cell>
        </row>
        <row r="121">
          <cell r="C121">
            <v>7.4</v>
          </cell>
          <cell r="D121">
            <v>1.4</v>
          </cell>
          <cell r="E121">
            <v>156643.19999999998</v>
          </cell>
          <cell r="F121">
            <v>240838.92</v>
          </cell>
          <cell r="G121">
            <v>178181.63999999998</v>
          </cell>
          <cell r="H121">
            <v>176223.59999999998</v>
          </cell>
          <cell r="I121">
            <v>223216.55999999997</v>
          </cell>
        </row>
        <row r="122">
          <cell r="C122">
            <v>1.92</v>
          </cell>
          <cell r="D122">
            <v>1</v>
          </cell>
          <cell r="E122">
            <v>29030.399999999998</v>
          </cell>
          <cell r="F122">
            <v>44634.239999999998</v>
          </cell>
          <cell r="G122">
            <v>33022.080000000002</v>
          </cell>
          <cell r="H122">
            <v>32659.199999999997</v>
          </cell>
          <cell r="I122">
            <v>41368.319999999992</v>
          </cell>
        </row>
        <row r="123">
          <cell r="C123">
            <v>1.39</v>
          </cell>
          <cell r="D123">
            <v>1</v>
          </cell>
          <cell r="E123">
            <v>21016.799999999999</v>
          </cell>
          <cell r="F123">
            <v>32313.329999999998</v>
          </cell>
          <cell r="G123">
            <v>23906.609999999997</v>
          </cell>
          <cell r="H123">
            <v>23643.899999999998</v>
          </cell>
          <cell r="I123">
            <v>29948.939999999991</v>
          </cell>
        </row>
        <row r="124">
          <cell r="C124">
            <v>1.89</v>
          </cell>
          <cell r="D124">
            <v>1</v>
          </cell>
          <cell r="E124">
            <v>28576.799999999999</v>
          </cell>
          <cell r="F124">
            <v>43936.829999999994</v>
          </cell>
          <cell r="G124">
            <v>32506.109999999997</v>
          </cell>
          <cell r="H124">
            <v>32148.899999999998</v>
          </cell>
          <cell r="I124">
            <v>40721.939999999988</v>
          </cell>
        </row>
        <row r="125">
          <cell r="C125">
            <v>2.56</v>
          </cell>
          <cell r="D125">
            <v>1.1000000000000001</v>
          </cell>
          <cell r="E125">
            <v>42577.920000000006</v>
          </cell>
          <cell r="F125">
            <v>65463.552000000003</v>
          </cell>
          <cell r="G125">
            <v>48432.384000000005</v>
          </cell>
          <cell r="H125">
            <v>47900.160000000003</v>
          </cell>
          <cell r="I125">
            <v>60673.536</v>
          </cell>
        </row>
        <row r="126">
          <cell r="C126">
            <v>1.66</v>
          </cell>
          <cell r="D126">
            <v>1</v>
          </cell>
          <cell r="E126">
            <v>25099.199999999997</v>
          </cell>
          <cell r="F126">
            <v>38590.019999999997</v>
          </cell>
          <cell r="G126">
            <v>28550.34</v>
          </cell>
          <cell r="H126">
            <v>28236.6</v>
          </cell>
          <cell r="I126">
            <v>35766.359999999993</v>
          </cell>
        </row>
        <row r="127">
          <cell r="C127">
            <v>1.82</v>
          </cell>
          <cell r="D127">
            <v>1</v>
          </cell>
          <cell r="E127">
            <v>27518.400000000001</v>
          </cell>
          <cell r="F127">
            <v>42309.54</v>
          </cell>
          <cell r="G127">
            <v>31302.18</v>
          </cell>
          <cell r="H127">
            <v>30958.2</v>
          </cell>
          <cell r="I127">
            <v>39213.719999999994</v>
          </cell>
        </row>
        <row r="128">
          <cell r="C128">
            <v>1.71</v>
          </cell>
          <cell r="D128">
            <v>1</v>
          </cell>
          <cell r="E128">
            <v>25855.200000000001</v>
          </cell>
          <cell r="F128">
            <v>39752.370000000003</v>
          </cell>
          <cell r="G128">
            <v>29410.29</v>
          </cell>
          <cell r="H128">
            <v>29087.1</v>
          </cell>
          <cell r="I128">
            <v>36843.659999999996</v>
          </cell>
        </row>
        <row r="129">
          <cell r="C129">
            <v>1.98</v>
          </cell>
          <cell r="D129">
            <v>1</v>
          </cell>
          <cell r="E129">
            <v>29937.599999999999</v>
          </cell>
          <cell r="F129">
            <v>46029.06</v>
          </cell>
          <cell r="G129">
            <v>34054.019999999997</v>
          </cell>
          <cell r="H129">
            <v>33679.800000000003</v>
          </cell>
          <cell r="I129">
            <v>42661.079999999994</v>
          </cell>
        </row>
        <row r="130">
          <cell r="C130">
            <v>3.66</v>
          </cell>
          <cell r="D130">
            <v>1</v>
          </cell>
          <cell r="E130">
            <v>55339.200000000004</v>
          </cell>
          <cell r="F130">
            <v>85084.02</v>
          </cell>
          <cell r="G130">
            <v>62948.340000000004</v>
          </cell>
          <cell r="H130">
            <v>62256.600000000006</v>
          </cell>
          <cell r="I130">
            <v>78858.359999999986</v>
          </cell>
        </row>
        <row r="131">
          <cell r="C131">
            <v>4.05</v>
          </cell>
          <cell r="D131">
            <v>1</v>
          </cell>
          <cell r="E131">
            <v>61236</v>
          </cell>
          <cell r="F131">
            <v>94150.349999999991</v>
          </cell>
          <cell r="G131">
            <v>69655.95</v>
          </cell>
          <cell r="H131">
            <v>68890.5</v>
          </cell>
          <cell r="I131">
            <v>87261.299999999988</v>
          </cell>
        </row>
        <row r="132">
          <cell r="C132">
            <v>2.4500000000000002</v>
          </cell>
          <cell r="D132">
            <v>1</v>
          </cell>
          <cell r="E132">
            <v>37044</v>
          </cell>
          <cell r="F132">
            <v>56955.15</v>
          </cell>
          <cell r="G132">
            <v>42137.55</v>
          </cell>
          <cell r="H132">
            <v>41674.5</v>
          </cell>
          <cell r="I132">
            <v>52787.7</v>
          </cell>
        </row>
        <row r="133">
          <cell r="C133">
            <v>4.24</v>
          </cell>
          <cell r="D133">
            <v>1</v>
          </cell>
          <cell r="E133">
            <v>64108.800000000003</v>
          </cell>
          <cell r="F133">
            <v>98567.28</v>
          </cell>
          <cell r="G133">
            <v>72923.760000000009</v>
          </cell>
          <cell r="H133">
            <v>72122.400000000009</v>
          </cell>
          <cell r="I133">
            <v>91355.04</v>
          </cell>
        </row>
        <row r="134">
          <cell r="C134">
            <v>1.4</v>
          </cell>
          <cell r="D134">
            <v>1</v>
          </cell>
          <cell r="E134">
            <v>21168</v>
          </cell>
          <cell r="F134">
            <v>32545.8</v>
          </cell>
          <cell r="G134">
            <v>24078.6</v>
          </cell>
          <cell r="H134">
            <v>23814</v>
          </cell>
          <cell r="I134">
            <v>30164.399999999994</v>
          </cell>
        </row>
        <row r="135">
          <cell r="C135">
            <v>2.46</v>
          </cell>
          <cell r="D135">
            <v>1</v>
          </cell>
          <cell r="E135">
            <v>37195.199999999997</v>
          </cell>
          <cell r="F135">
            <v>57187.62</v>
          </cell>
          <cell r="G135">
            <v>42309.54</v>
          </cell>
          <cell r="H135">
            <v>41844.6</v>
          </cell>
          <cell r="I135">
            <v>53003.159999999989</v>
          </cell>
        </row>
        <row r="136">
          <cell r="C136">
            <v>3.24</v>
          </cell>
          <cell r="D136">
            <v>1</v>
          </cell>
          <cell r="E136">
            <v>48988.800000000003</v>
          </cell>
          <cell r="F136">
            <v>75320.28</v>
          </cell>
          <cell r="G136">
            <v>55724.76</v>
          </cell>
          <cell r="H136">
            <v>55112.4</v>
          </cell>
          <cell r="I136">
            <v>69809.039999999994</v>
          </cell>
        </row>
        <row r="137">
          <cell r="C137">
            <v>1.0900000000000001</v>
          </cell>
          <cell r="D137">
            <v>1</v>
          </cell>
          <cell r="E137">
            <v>16480.800000000003</v>
          </cell>
          <cell r="F137">
            <v>25339.230000000003</v>
          </cell>
          <cell r="G137">
            <v>18746.91</v>
          </cell>
          <cell r="H137">
            <v>18540.900000000001</v>
          </cell>
          <cell r="I137">
            <v>23485.14</v>
          </cell>
        </row>
        <row r="138">
          <cell r="C138">
            <v>1.36</v>
          </cell>
          <cell r="D138">
            <v>1</v>
          </cell>
          <cell r="E138">
            <v>20563.2</v>
          </cell>
          <cell r="F138">
            <v>31615.920000000002</v>
          </cell>
          <cell r="G138">
            <v>23390.640000000003</v>
          </cell>
          <cell r="H138">
            <v>23133.600000000002</v>
          </cell>
          <cell r="I138">
            <v>29302.559999999998</v>
          </cell>
        </row>
        <row r="139">
          <cell r="C139">
            <v>1.41</v>
          </cell>
          <cell r="D139">
            <v>1</v>
          </cell>
          <cell r="E139">
            <v>21319.199999999997</v>
          </cell>
          <cell r="F139">
            <v>32778.269999999997</v>
          </cell>
          <cell r="G139">
            <v>24250.59</v>
          </cell>
          <cell r="H139">
            <v>23984.1</v>
          </cell>
          <cell r="I139">
            <v>30379.859999999993</v>
          </cell>
        </row>
        <row r="140">
          <cell r="C140">
            <v>1.88</v>
          </cell>
          <cell r="D140">
            <v>1</v>
          </cell>
          <cell r="E140">
            <v>28425.599999999999</v>
          </cell>
          <cell r="F140">
            <v>43704.36</v>
          </cell>
          <cell r="G140">
            <v>32334.12</v>
          </cell>
          <cell r="H140">
            <v>31978.799999999999</v>
          </cell>
          <cell r="I140">
            <v>40506.479999999989</v>
          </cell>
        </row>
        <row r="141">
          <cell r="C141">
            <v>1.92</v>
          </cell>
          <cell r="D141">
            <v>1</v>
          </cell>
          <cell r="E141">
            <v>29030.399999999998</v>
          </cell>
          <cell r="F141">
            <v>44634.239999999998</v>
          </cell>
          <cell r="G141">
            <v>33022.080000000002</v>
          </cell>
          <cell r="H141">
            <v>32659.199999999997</v>
          </cell>
          <cell r="I141">
            <v>41368.319999999992</v>
          </cell>
        </row>
        <row r="142">
          <cell r="C142">
            <v>2.29</v>
          </cell>
          <cell r="D142">
            <v>1</v>
          </cell>
          <cell r="E142">
            <v>34624.800000000003</v>
          </cell>
          <cell r="F142">
            <v>53235.63</v>
          </cell>
          <cell r="G142">
            <v>39385.71</v>
          </cell>
          <cell r="H142">
            <v>38952.9</v>
          </cell>
          <cell r="I142">
            <v>49340.339999999989</v>
          </cell>
        </row>
        <row r="143">
          <cell r="C143">
            <v>3.12</v>
          </cell>
          <cell r="D143">
            <v>1</v>
          </cell>
          <cell r="E143">
            <v>47174.400000000001</v>
          </cell>
          <cell r="F143">
            <v>72530.64</v>
          </cell>
          <cell r="G143">
            <v>53660.880000000005</v>
          </cell>
          <cell r="H143">
            <v>53071.200000000004</v>
          </cell>
          <cell r="I143">
            <v>67223.51999999999</v>
          </cell>
        </row>
        <row r="144">
          <cell r="C144">
            <v>1.96</v>
          </cell>
          <cell r="D144">
            <v>1</v>
          </cell>
          <cell r="E144">
            <v>29635.200000000001</v>
          </cell>
          <cell r="F144">
            <v>45564.12</v>
          </cell>
          <cell r="G144">
            <v>33710.04</v>
          </cell>
          <cell r="H144">
            <v>33339.599999999999</v>
          </cell>
          <cell r="I144">
            <v>42230.159999999989</v>
          </cell>
        </row>
        <row r="145">
          <cell r="C145">
            <v>2.17</v>
          </cell>
          <cell r="D145">
            <v>1</v>
          </cell>
          <cell r="E145">
            <v>32810.400000000001</v>
          </cell>
          <cell r="F145">
            <v>50445.99</v>
          </cell>
          <cell r="G145">
            <v>37321.83</v>
          </cell>
          <cell r="H145">
            <v>36911.699999999997</v>
          </cell>
          <cell r="I145">
            <v>46754.819999999992</v>
          </cell>
        </row>
        <row r="146">
          <cell r="C146">
            <v>2.02</v>
          </cell>
          <cell r="D146">
            <v>1</v>
          </cell>
          <cell r="E146">
            <v>30542.400000000001</v>
          </cell>
          <cell r="F146">
            <v>46958.94</v>
          </cell>
          <cell r="G146">
            <v>34741.980000000003</v>
          </cell>
          <cell r="H146">
            <v>34360.199999999997</v>
          </cell>
          <cell r="I146">
            <v>43522.919999999991</v>
          </cell>
        </row>
        <row r="147">
          <cell r="C147">
            <v>2.57</v>
          </cell>
          <cell r="D147">
            <v>1</v>
          </cell>
          <cell r="E147">
            <v>38858.399999999994</v>
          </cell>
          <cell r="F147">
            <v>59744.789999999994</v>
          </cell>
          <cell r="G147">
            <v>44201.43</v>
          </cell>
          <cell r="H147">
            <v>43715.7</v>
          </cell>
          <cell r="I147">
            <v>55373.219999999987</v>
          </cell>
        </row>
        <row r="148">
          <cell r="C148">
            <v>3.14</v>
          </cell>
          <cell r="D148">
            <v>1</v>
          </cell>
          <cell r="E148">
            <v>47476.800000000003</v>
          </cell>
          <cell r="F148">
            <v>72995.58</v>
          </cell>
          <cell r="G148">
            <v>54004.86</v>
          </cell>
          <cell r="H148">
            <v>53411.4</v>
          </cell>
          <cell r="I148">
            <v>67654.439999999988</v>
          </cell>
        </row>
        <row r="149">
          <cell r="C149">
            <v>2.48</v>
          </cell>
          <cell r="D149">
            <v>1</v>
          </cell>
          <cell r="E149">
            <v>37497.599999999999</v>
          </cell>
          <cell r="F149">
            <v>57652.56</v>
          </cell>
          <cell r="G149">
            <v>42653.52</v>
          </cell>
          <cell r="H149">
            <v>42184.800000000003</v>
          </cell>
          <cell r="I149">
            <v>53434.079999999987</v>
          </cell>
        </row>
        <row r="150">
          <cell r="C150">
            <v>0.5</v>
          </cell>
          <cell r="D150">
            <v>1</v>
          </cell>
          <cell r="E150">
            <v>7560</v>
          </cell>
          <cell r="F150">
            <v>11623.5</v>
          </cell>
          <cell r="G150">
            <v>8599.5</v>
          </cell>
          <cell r="H150">
            <v>8505</v>
          </cell>
          <cell r="I150">
            <v>10772.999999999998</v>
          </cell>
        </row>
        <row r="151">
          <cell r="C151">
            <v>1.91</v>
          </cell>
          <cell r="D151">
            <v>1</v>
          </cell>
          <cell r="E151">
            <v>28879.199999999997</v>
          </cell>
          <cell r="F151">
            <v>44401.77</v>
          </cell>
          <cell r="G151">
            <v>32850.089999999997</v>
          </cell>
          <cell r="H151">
            <v>32489.1</v>
          </cell>
          <cell r="I151">
            <v>41152.859999999993</v>
          </cell>
        </row>
        <row r="152">
          <cell r="C152">
            <v>2.88</v>
          </cell>
          <cell r="D152">
            <v>1</v>
          </cell>
          <cell r="E152">
            <v>43545.599999999999</v>
          </cell>
          <cell r="F152">
            <v>66951.360000000001</v>
          </cell>
          <cell r="G152">
            <v>49533.119999999995</v>
          </cell>
          <cell r="H152">
            <v>48988.799999999996</v>
          </cell>
          <cell r="I152">
            <v>62052.479999999989</v>
          </cell>
        </row>
        <row r="153">
          <cell r="C153">
            <v>4.25</v>
          </cell>
          <cell r="D153">
            <v>1</v>
          </cell>
          <cell r="E153">
            <v>64260</v>
          </cell>
          <cell r="F153">
            <v>98799.75</v>
          </cell>
          <cell r="G153">
            <v>73095.75</v>
          </cell>
          <cell r="H153">
            <v>72292.5</v>
          </cell>
          <cell r="I153">
            <v>91570.499999999985</v>
          </cell>
        </row>
        <row r="154">
          <cell r="C154">
            <v>2.56</v>
          </cell>
          <cell r="D154">
            <v>1</v>
          </cell>
          <cell r="E154">
            <v>38707.200000000004</v>
          </cell>
          <cell r="F154">
            <v>59512.32</v>
          </cell>
          <cell r="G154">
            <v>44029.440000000002</v>
          </cell>
          <cell r="H154">
            <v>43545.599999999999</v>
          </cell>
          <cell r="I154">
            <v>55157.759999999995</v>
          </cell>
        </row>
        <row r="155">
          <cell r="C155">
            <v>3.6</v>
          </cell>
          <cell r="D155">
            <v>1</v>
          </cell>
          <cell r="E155">
            <v>54432</v>
          </cell>
          <cell r="F155">
            <v>83689.2</v>
          </cell>
          <cell r="G155">
            <v>61916.4</v>
          </cell>
          <cell r="H155">
            <v>61236</v>
          </cell>
          <cell r="I155">
            <v>77565.599999999991</v>
          </cell>
        </row>
        <row r="156">
          <cell r="C156">
            <v>4.2699999999999996</v>
          </cell>
          <cell r="D156">
            <v>1</v>
          </cell>
          <cell r="E156">
            <v>64562.399999999994</v>
          </cell>
          <cell r="F156">
            <v>99264.689999999988</v>
          </cell>
          <cell r="G156">
            <v>73439.73</v>
          </cell>
          <cell r="H156">
            <v>72632.7</v>
          </cell>
          <cell r="I156">
            <v>92001.419999999969</v>
          </cell>
        </row>
        <row r="157">
          <cell r="C157">
            <v>3.46</v>
          </cell>
          <cell r="D157">
            <v>1</v>
          </cell>
          <cell r="E157">
            <v>52315.199999999997</v>
          </cell>
          <cell r="F157">
            <v>80434.62</v>
          </cell>
          <cell r="G157">
            <v>59508.54</v>
          </cell>
          <cell r="H157">
            <v>58854.6</v>
          </cell>
          <cell r="I157">
            <v>74549.159999999989</v>
          </cell>
        </row>
        <row r="158">
          <cell r="C158">
            <v>2.0499999999999998</v>
          </cell>
          <cell r="D158">
            <v>1</v>
          </cell>
          <cell r="E158">
            <v>30995.999999999996</v>
          </cell>
          <cell r="F158">
            <v>47656.35</v>
          </cell>
          <cell r="G158">
            <v>35257.949999999997</v>
          </cell>
          <cell r="H158">
            <v>34870.5</v>
          </cell>
          <cell r="I158">
            <v>44169.299999999988</v>
          </cell>
        </row>
        <row r="159">
          <cell r="C159">
            <v>2.8</v>
          </cell>
          <cell r="D159">
            <v>1</v>
          </cell>
          <cell r="E159">
            <v>42336</v>
          </cell>
          <cell r="F159">
            <v>65091.6</v>
          </cell>
          <cell r="G159">
            <v>48157.2</v>
          </cell>
          <cell r="H159">
            <v>47628</v>
          </cell>
          <cell r="I159">
            <v>60328.799999999988</v>
          </cell>
        </row>
        <row r="160">
          <cell r="C160">
            <v>7.92</v>
          </cell>
          <cell r="D160">
            <v>1</v>
          </cell>
          <cell r="E160">
            <v>119750.39999999999</v>
          </cell>
          <cell r="F160">
            <v>184116.24</v>
          </cell>
          <cell r="G160">
            <v>136216.07999999999</v>
          </cell>
          <cell r="H160">
            <v>134719.20000000001</v>
          </cell>
          <cell r="I160">
            <v>170644.31999999998</v>
          </cell>
        </row>
        <row r="161">
          <cell r="C161">
            <v>2</v>
          </cell>
          <cell r="D161">
            <v>1</v>
          </cell>
          <cell r="E161">
            <v>30240</v>
          </cell>
          <cell r="F161">
            <v>46494</v>
          </cell>
          <cell r="G161">
            <v>34398</v>
          </cell>
          <cell r="H161">
            <v>34020</v>
          </cell>
          <cell r="I161">
            <v>43091.999999999993</v>
          </cell>
        </row>
        <row r="162">
          <cell r="C162">
            <v>2.21</v>
          </cell>
          <cell r="D162">
            <v>1</v>
          </cell>
          <cell r="E162">
            <v>33415.199999999997</v>
          </cell>
          <cell r="F162">
            <v>51375.87</v>
          </cell>
          <cell r="G162">
            <v>38009.79</v>
          </cell>
          <cell r="H162">
            <v>37592.1</v>
          </cell>
          <cell r="I162">
            <v>47616.659999999989</v>
          </cell>
        </row>
        <row r="163">
          <cell r="C163">
            <v>3.53</v>
          </cell>
          <cell r="D163">
            <v>1</v>
          </cell>
          <cell r="E163">
            <v>53373.599999999999</v>
          </cell>
          <cell r="F163">
            <v>82061.909999999989</v>
          </cell>
          <cell r="G163">
            <v>60712.469999999994</v>
          </cell>
          <cell r="H163">
            <v>60045.299999999996</v>
          </cell>
          <cell r="I163">
            <v>76057.37999999999</v>
          </cell>
        </row>
        <row r="164">
          <cell r="C164">
            <v>0.66</v>
          </cell>
          <cell r="D164">
            <v>1</v>
          </cell>
          <cell r="E164">
            <v>9979.2000000000007</v>
          </cell>
          <cell r="F164">
            <v>15343.02</v>
          </cell>
          <cell r="G164">
            <v>11351.34</v>
          </cell>
          <cell r="H164">
            <v>11226.6</v>
          </cell>
          <cell r="I164">
            <v>14220.359999999999</v>
          </cell>
        </row>
        <row r="165">
          <cell r="C165">
            <v>0.47</v>
          </cell>
          <cell r="D165">
            <v>1</v>
          </cell>
          <cell r="E165">
            <v>7106.4</v>
          </cell>
          <cell r="F165">
            <v>10926.09</v>
          </cell>
          <cell r="G165">
            <v>8083.53</v>
          </cell>
          <cell r="H165">
            <v>7994.7</v>
          </cell>
          <cell r="I165">
            <v>10126.619999999997</v>
          </cell>
        </row>
        <row r="166">
          <cell r="C166">
            <v>0.61</v>
          </cell>
          <cell r="D166">
            <v>1</v>
          </cell>
          <cell r="E166">
            <v>9223.1999999999989</v>
          </cell>
          <cell r="F166">
            <v>14180.67</v>
          </cell>
          <cell r="G166">
            <v>10491.39</v>
          </cell>
          <cell r="H166">
            <v>10376.1</v>
          </cell>
          <cell r="I166">
            <v>13143.059999999998</v>
          </cell>
        </row>
        <row r="167">
          <cell r="C167">
            <v>0.71</v>
          </cell>
          <cell r="D167">
            <v>1</v>
          </cell>
          <cell r="E167">
            <v>10735.199999999999</v>
          </cell>
          <cell r="F167">
            <v>16505.37</v>
          </cell>
          <cell r="G167">
            <v>12211.289999999999</v>
          </cell>
          <cell r="H167">
            <v>12077.099999999999</v>
          </cell>
          <cell r="I167">
            <v>15297.659999999996</v>
          </cell>
        </row>
        <row r="168">
          <cell r="C168">
            <v>0.84</v>
          </cell>
          <cell r="D168">
            <v>1</v>
          </cell>
          <cell r="E168">
            <v>12700.8</v>
          </cell>
          <cell r="F168">
            <v>19527.48</v>
          </cell>
          <cell r="G168">
            <v>14447.16</v>
          </cell>
          <cell r="H168">
            <v>14288.4</v>
          </cell>
          <cell r="I168">
            <v>18098.639999999996</v>
          </cell>
        </row>
        <row r="169">
          <cell r="C169">
            <v>0.91</v>
          </cell>
          <cell r="D169">
            <v>1</v>
          </cell>
          <cell r="E169">
            <v>13759.2</v>
          </cell>
          <cell r="F169">
            <v>21154.77</v>
          </cell>
          <cell r="G169">
            <v>15651.09</v>
          </cell>
          <cell r="H169">
            <v>15479.1</v>
          </cell>
          <cell r="I169">
            <v>19606.859999999997</v>
          </cell>
        </row>
        <row r="170">
          <cell r="C170">
            <v>1.1000000000000001</v>
          </cell>
          <cell r="D170">
            <v>1</v>
          </cell>
          <cell r="E170">
            <v>16632</v>
          </cell>
          <cell r="F170">
            <v>25571.7</v>
          </cell>
          <cell r="G170">
            <v>18918.900000000001</v>
          </cell>
          <cell r="H170">
            <v>18711</v>
          </cell>
          <cell r="I170">
            <v>23700.6</v>
          </cell>
        </row>
        <row r="171">
          <cell r="C171">
            <v>1.35</v>
          </cell>
          <cell r="D171">
            <v>1</v>
          </cell>
          <cell r="E171">
            <v>20412</v>
          </cell>
          <cell r="F171">
            <v>31383.45</v>
          </cell>
          <cell r="G171">
            <v>23218.65</v>
          </cell>
          <cell r="H171">
            <v>22963.5</v>
          </cell>
          <cell r="I171">
            <v>29087.1</v>
          </cell>
        </row>
        <row r="172">
          <cell r="C172">
            <v>1.96</v>
          </cell>
          <cell r="D172">
            <v>1</v>
          </cell>
          <cell r="E172">
            <v>29635.200000000001</v>
          </cell>
          <cell r="F172">
            <v>45564.12</v>
          </cell>
          <cell r="G172">
            <v>33710.04</v>
          </cell>
          <cell r="H172">
            <v>33339.599999999999</v>
          </cell>
          <cell r="I172">
            <v>42230.159999999989</v>
          </cell>
        </row>
        <row r="173">
          <cell r="C173">
            <v>0.49</v>
          </cell>
          <cell r="D173">
            <v>0.6</v>
          </cell>
          <cell r="E173">
            <v>4445.28</v>
          </cell>
          <cell r="F173">
            <v>6834.6180000000004</v>
          </cell>
          <cell r="G173">
            <v>5056.5060000000003</v>
          </cell>
          <cell r="H173">
            <v>5000.9399999999996</v>
          </cell>
          <cell r="I173">
            <v>6334.5239999999985</v>
          </cell>
        </row>
        <row r="174">
          <cell r="C174">
            <v>0.79</v>
          </cell>
          <cell r="D174">
            <v>0.6</v>
          </cell>
          <cell r="E174">
            <v>7166.88</v>
          </cell>
          <cell r="F174">
            <v>11019.078</v>
          </cell>
          <cell r="G174">
            <v>8152.326</v>
          </cell>
          <cell r="H174">
            <v>8062.7400000000007</v>
          </cell>
          <cell r="I174">
            <v>10212.803999999998</v>
          </cell>
        </row>
        <row r="175">
          <cell r="C175">
            <v>1.07</v>
          </cell>
          <cell r="D175">
            <v>0.6</v>
          </cell>
          <cell r="E175">
            <v>9707.0400000000009</v>
          </cell>
          <cell r="F175">
            <v>14924.574000000001</v>
          </cell>
          <cell r="G175">
            <v>11041.758</v>
          </cell>
          <cell r="H175">
            <v>10920.42</v>
          </cell>
          <cell r="I175">
            <v>13832.531999999997</v>
          </cell>
        </row>
        <row r="176">
          <cell r="C176">
            <v>1.19</v>
          </cell>
          <cell r="D176">
            <v>0.6</v>
          </cell>
          <cell r="E176">
            <v>10795.679999999998</v>
          </cell>
          <cell r="F176">
            <v>16598.358</v>
          </cell>
          <cell r="G176">
            <v>12280.085999999998</v>
          </cell>
          <cell r="H176">
            <v>12145.139999999998</v>
          </cell>
          <cell r="I176">
            <v>15383.843999999996</v>
          </cell>
        </row>
        <row r="177">
          <cell r="C177">
            <v>2.11</v>
          </cell>
          <cell r="D177">
            <v>0.7</v>
          </cell>
          <cell r="E177">
            <v>22332.239999999998</v>
          </cell>
          <cell r="F177">
            <v>34335.818999999996</v>
          </cell>
          <cell r="G177">
            <v>25402.922999999999</v>
          </cell>
          <cell r="H177">
            <v>25123.769999999997</v>
          </cell>
          <cell r="I177">
            <v>31823.441999999992</v>
          </cell>
        </row>
        <row r="178">
          <cell r="C178">
            <v>2.33</v>
          </cell>
          <cell r="D178">
            <v>0.7</v>
          </cell>
          <cell r="E178">
            <v>24660.719999999998</v>
          </cell>
          <cell r="F178">
            <v>37915.856999999996</v>
          </cell>
          <cell r="G178">
            <v>28051.568999999996</v>
          </cell>
          <cell r="H178">
            <v>27743.31</v>
          </cell>
          <cell r="I178">
            <v>35141.525999999991</v>
          </cell>
        </row>
        <row r="179">
          <cell r="C179">
            <v>0.51</v>
          </cell>
          <cell r="D179">
            <v>0.5</v>
          </cell>
          <cell r="E179">
            <v>3855.6</v>
          </cell>
          <cell r="F179">
            <v>5927.9849999999997</v>
          </cell>
          <cell r="G179">
            <v>4385.7449999999999</v>
          </cell>
          <cell r="H179">
            <v>4337.55</v>
          </cell>
          <cell r="I179">
            <v>5494.23</v>
          </cell>
        </row>
        <row r="180">
          <cell r="C180">
            <v>0.66</v>
          </cell>
          <cell r="D180">
            <v>0.5</v>
          </cell>
          <cell r="E180">
            <v>4989.6000000000004</v>
          </cell>
          <cell r="F180">
            <v>7671.51</v>
          </cell>
          <cell r="G180">
            <v>5675.67</v>
          </cell>
          <cell r="H180">
            <v>5613.3</v>
          </cell>
          <cell r="I180">
            <v>7110.1799999999994</v>
          </cell>
        </row>
        <row r="181">
          <cell r="C181">
            <v>1.1100000000000001</v>
          </cell>
          <cell r="D181">
            <v>1</v>
          </cell>
          <cell r="E181">
            <v>16783.2</v>
          </cell>
          <cell r="F181">
            <v>25804.170000000002</v>
          </cell>
          <cell r="G181">
            <v>19090.890000000003</v>
          </cell>
          <cell r="H181">
            <v>18881.100000000002</v>
          </cell>
          <cell r="I181">
            <v>23916.059999999998</v>
          </cell>
        </row>
        <row r="182">
          <cell r="C182">
            <v>0.39</v>
          </cell>
          <cell r="D182">
            <v>1</v>
          </cell>
          <cell r="E182">
            <v>5896.8</v>
          </cell>
          <cell r="F182">
            <v>9066.33</v>
          </cell>
          <cell r="G182">
            <v>6707.6100000000006</v>
          </cell>
          <cell r="H182">
            <v>6633.9000000000005</v>
          </cell>
          <cell r="I182">
            <v>8402.9399999999987</v>
          </cell>
        </row>
        <row r="183">
          <cell r="C183">
            <v>1.85</v>
          </cell>
          <cell r="D183">
            <v>1</v>
          </cell>
          <cell r="E183">
            <v>27972</v>
          </cell>
          <cell r="F183">
            <v>43006.950000000004</v>
          </cell>
          <cell r="G183">
            <v>31818.15</v>
          </cell>
          <cell r="H183">
            <v>31468.5</v>
          </cell>
          <cell r="I183">
            <v>39860.1</v>
          </cell>
        </row>
        <row r="184">
          <cell r="C184">
            <v>2.12</v>
          </cell>
          <cell r="D184">
            <v>1</v>
          </cell>
          <cell r="E184">
            <v>32054.400000000001</v>
          </cell>
          <cell r="F184">
            <v>49283.64</v>
          </cell>
          <cell r="G184">
            <v>36461.880000000005</v>
          </cell>
          <cell r="H184">
            <v>36061.200000000004</v>
          </cell>
          <cell r="I184">
            <v>45677.52</v>
          </cell>
        </row>
        <row r="185">
          <cell r="C185">
            <v>0.85</v>
          </cell>
          <cell r="D185">
            <v>1</v>
          </cell>
          <cell r="E185">
            <v>12852</v>
          </cell>
          <cell r="F185">
            <v>19759.95</v>
          </cell>
          <cell r="G185">
            <v>14619.15</v>
          </cell>
          <cell r="H185">
            <v>14458.5</v>
          </cell>
          <cell r="I185">
            <v>18314.099999999995</v>
          </cell>
        </row>
        <row r="186">
          <cell r="C186">
            <v>2.48</v>
          </cell>
          <cell r="D186">
            <v>1</v>
          </cell>
          <cell r="E186">
            <v>37497.599999999999</v>
          </cell>
          <cell r="F186">
            <v>57652.56</v>
          </cell>
          <cell r="G186">
            <v>42653.52</v>
          </cell>
          <cell r="H186">
            <v>42184.800000000003</v>
          </cell>
          <cell r="I186">
            <v>53434.079999999987</v>
          </cell>
        </row>
        <row r="187">
          <cell r="C187">
            <v>0.91</v>
          </cell>
          <cell r="D187">
            <v>1</v>
          </cell>
          <cell r="E187">
            <v>13759.2</v>
          </cell>
          <cell r="F187">
            <v>21154.77</v>
          </cell>
          <cell r="G187">
            <v>15651.09</v>
          </cell>
          <cell r="H187">
            <v>15479.1</v>
          </cell>
          <cell r="I187">
            <v>19606.859999999997</v>
          </cell>
        </row>
        <row r="188">
          <cell r="C188">
            <v>1.29</v>
          </cell>
          <cell r="D188">
            <v>1</v>
          </cell>
          <cell r="E188">
            <v>19504.8</v>
          </cell>
          <cell r="F188">
            <v>29988.63</v>
          </cell>
          <cell r="G188">
            <v>22186.71</v>
          </cell>
          <cell r="H188">
            <v>21942.9</v>
          </cell>
          <cell r="I188">
            <v>27794.339999999997</v>
          </cell>
        </row>
        <row r="189">
          <cell r="C189">
            <v>1.1100000000000001</v>
          </cell>
          <cell r="D189">
            <v>1</v>
          </cell>
          <cell r="E189">
            <v>16783.2</v>
          </cell>
          <cell r="F189">
            <v>25804.170000000002</v>
          </cell>
          <cell r="G189">
            <v>19090.890000000003</v>
          </cell>
          <cell r="H189">
            <v>18881.100000000002</v>
          </cell>
          <cell r="I189">
            <v>23916.059999999998</v>
          </cell>
        </row>
        <row r="190">
          <cell r="C190">
            <v>1.25</v>
          </cell>
          <cell r="D190">
            <v>1</v>
          </cell>
          <cell r="E190">
            <v>18900</v>
          </cell>
          <cell r="F190">
            <v>29058.75</v>
          </cell>
          <cell r="G190">
            <v>21498.75</v>
          </cell>
          <cell r="H190">
            <v>21262.5</v>
          </cell>
          <cell r="I190">
            <v>26932.499999999996</v>
          </cell>
        </row>
        <row r="191">
          <cell r="C191">
            <v>1.78</v>
          </cell>
          <cell r="D191">
            <v>1</v>
          </cell>
          <cell r="E191">
            <v>26913.600000000002</v>
          </cell>
          <cell r="F191">
            <v>41379.660000000003</v>
          </cell>
          <cell r="G191">
            <v>30614.22</v>
          </cell>
          <cell r="H191">
            <v>30277.8</v>
          </cell>
          <cell r="I191">
            <v>38351.879999999997</v>
          </cell>
        </row>
        <row r="192">
          <cell r="C192">
            <v>1.67</v>
          </cell>
          <cell r="D192">
            <v>0.65</v>
          </cell>
          <cell r="E192">
            <v>16412.759999999998</v>
          </cell>
          <cell r="F192">
            <v>25234.6185</v>
          </cell>
          <cell r="G192">
            <v>18669.514500000001</v>
          </cell>
          <cell r="H192">
            <v>18464.355</v>
          </cell>
          <cell r="I192">
            <v>23388.182999999997</v>
          </cell>
        </row>
        <row r="193">
          <cell r="C193">
            <v>0.87</v>
          </cell>
          <cell r="D193">
            <v>1</v>
          </cell>
          <cell r="E193">
            <v>13154.4</v>
          </cell>
          <cell r="F193">
            <v>20224.89</v>
          </cell>
          <cell r="G193">
            <v>14963.13</v>
          </cell>
          <cell r="H193">
            <v>14798.7</v>
          </cell>
          <cell r="I193">
            <v>18745.019999999997</v>
          </cell>
        </row>
        <row r="194">
          <cell r="C194">
            <v>1.57</v>
          </cell>
          <cell r="D194">
            <v>1</v>
          </cell>
          <cell r="E194">
            <v>23738.400000000001</v>
          </cell>
          <cell r="F194">
            <v>36497.79</v>
          </cell>
          <cell r="G194">
            <v>27002.43</v>
          </cell>
          <cell r="H194">
            <v>26705.7</v>
          </cell>
          <cell r="I194">
            <v>33827.219999999994</v>
          </cell>
        </row>
        <row r="195">
          <cell r="C195">
            <v>0.85</v>
          </cell>
          <cell r="D195">
            <v>1</v>
          </cell>
          <cell r="E195">
            <v>12852</v>
          </cell>
          <cell r="F195">
            <v>19759.95</v>
          </cell>
          <cell r="G195">
            <v>14619.15</v>
          </cell>
          <cell r="H195">
            <v>14458.5</v>
          </cell>
          <cell r="I195">
            <v>18314.099999999995</v>
          </cell>
        </row>
        <row r="196">
          <cell r="C196">
            <v>1.32</v>
          </cell>
          <cell r="D196">
            <v>1</v>
          </cell>
          <cell r="E196">
            <v>19958.400000000001</v>
          </cell>
          <cell r="F196">
            <v>30686.04</v>
          </cell>
          <cell r="G196">
            <v>22702.68</v>
          </cell>
          <cell r="H196">
            <v>22453.200000000001</v>
          </cell>
          <cell r="I196">
            <v>28440.719999999998</v>
          </cell>
        </row>
        <row r="197">
          <cell r="C197">
            <v>1.05</v>
          </cell>
          <cell r="D197">
            <v>1</v>
          </cell>
          <cell r="E197">
            <v>15876</v>
          </cell>
          <cell r="F197">
            <v>24409.350000000002</v>
          </cell>
          <cell r="G197">
            <v>18058.95</v>
          </cell>
          <cell r="H197">
            <v>17860.5</v>
          </cell>
          <cell r="I197">
            <v>22623.299999999996</v>
          </cell>
        </row>
        <row r="198">
          <cell r="C198">
            <v>1.01</v>
          </cell>
          <cell r="D198">
            <v>1</v>
          </cell>
          <cell r="E198">
            <v>15271.2</v>
          </cell>
          <cell r="F198">
            <v>23479.47</v>
          </cell>
          <cell r="G198">
            <v>17370.990000000002</v>
          </cell>
          <cell r="H198">
            <v>17180.099999999999</v>
          </cell>
          <cell r="I198">
            <v>21761.459999999995</v>
          </cell>
        </row>
        <row r="199">
          <cell r="C199">
            <v>2.11</v>
          </cell>
          <cell r="D199">
            <v>1</v>
          </cell>
          <cell r="E199">
            <v>31903.199999999997</v>
          </cell>
          <cell r="F199">
            <v>49051.17</v>
          </cell>
          <cell r="G199">
            <v>36289.89</v>
          </cell>
          <cell r="H199">
            <v>35891.1</v>
          </cell>
          <cell r="I199">
            <v>45462.05999999999</v>
          </cell>
        </row>
        <row r="200">
          <cell r="C200">
            <v>4.3099999999999996</v>
          </cell>
          <cell r="D200">
            <v>1</v>
          </cell>
          <cell r="E200">
            <v>65167.199999999997</v>
          </cell>
          <cell r="F200">
            <v>100194.56999999999</v>
          </cell>
          <cell r="G200">
            <v>74127.689999999988</v>
          </cell>
          <cell r="H200">
            <v>73313.099999999991</v>
          </cell>
          <cell r="I200">
            <v>92863.25999999998</v>
          </cell>
        </row>
        <row r="201">
          <cell r="C201">
            <v>1.2</v>
          </cell>
          <cell r="D201">
            <v>1</v>
          </cell>
          <cell r="E201">
            <v>18144</v>
          </cell>
          <cell r="F201">
            <v>27896.399999999998</v>
          </cell>
          <cell r="G201">
            <v>20638.8</v>
          </cell>
          <cell r="H201">
            <v>20412</v>
          </cell>
          <cell r="I201">
            <v>25855.199999999993</v>
          </cell>
        </row>
        <row r="202">
          <cell r="C202">
            <v>2.37</v>
          </cell>
          <cell r="D202">
            <v>1</v>
          </cell>
          <cell r="E202">
            <v>35834.400000000001</v>
          </cell>
          <cell r="F202">
            <v>55095.39</v>
          </cell>
          <cell r="G202">
            <v>40761.630000000005</v>
          </cell>
          <cell r="H202">
            <v>40313.700000000004</v>
          </cell>
          <cell r="I202">
            <v>51064.02</v>
          </cell>
        </row>
        <row r="203">
          <cell r="C203">
            <v>4.13</v>
          </cell>
          <cell r="D203">
            <v>1</v>
          </cell>
          <cell r="E203">
            <v>62445.599999999999</v>
          </cell>
          <cell r="F203">
            <v>96010.11</v>
          </cell>
          <cell r="G203">
            <v>71031.87</v>
          </cell>
          <cell r="H203">
            <v>70251.3</v>
          </cell>
          <cell r="I203">
            <v>88984.979999999981</v>
          </cell>
        </row>
        <row r="204">
          <cell r="C204">
            <v>6.08</v>
          </cell>
          <cell r="D204">
            <v>1</v>
          </cell>
          <cell r="E204">
            <v>91929.600000000006</v>
          </cell>
          <cell r="F204">
            <v>141341.76000000001</v>
          </cell>
          <cell r="G204">
            <v>104569.92</v>
          </cell>
          <cell r="H204">
            <v>103420.8</v>
          </cell>
          <cell r="I204">
            <v>130999.67999999998</v>
          </cell>
        </row>
        <row r="205">
          <cell r="C205">
            <v>7.12</v>
          </cell>
          <cell r="D205">
            <v>1</v>
          </cell>
          <cell r="E205">
            <v>107654.40000000001</v>
          </cell>
          <cell r="F205">
            <v>165518.64000000001</v>
          </cell>
          <cell r="G205">
            <v>122456.88</v>
          </cell>
          <cell r="H205">
            <v>121111.2</v>
          </cell>
          <cell r="I205">
            <v>153407.51999999999</v>
          </cell>
        </row>
        <row r="206">
          <cell r="C206">
            <v>0.79</v>
          </cell>
          <cell r="D206">
            <v>1</v>
          </cell>
          <cell r="E206">
            <v>11944.800000000001</v>
          </cell>
          <cell r="F206">
            <v>18365.13</v>
          </cell>
          <cell r="G206">
            <v>13587.210000000001</v>
          </cell>
          <cell r="H206">
            <v>13437.900000000001</v>
          </cell>
          <cell r="I206">
            <v>17021.339999999997</v>
          </cell>
        </row>
        <row r="207">
          <cell r="C207">
            <v>0.74</v>
          </cell>
          <cell r="D207">
            <v>1</v>
          </cell>
          <cell r="E207">
            <v>13986</v>
          </cell>
          <cell r="F207">
            <v>13986</v>
          </cell>
          <cell r="G207">
            <v>13986</v>
          </cell>
          <cell r="H207">
            <v>13986</v>
          </cell>
          <cell r="I207">
            <v>13986</v>
          </cell>
        </row>
        <row r="208">
          <cell r="C208">
            <v>0.69</v>
          </cell>
          <cell r="D208">
            <v>1</v>
          </cell>
          <cell r="E208">
            <v>10432.799999999999</v>
          </cell>
          <cell r="F208">
            <v>16040.429999999998</v>
          </cell>
          <cell r="G208">
            <v>11867.31</v>
          </cell>
          <cell r="H208">
            <v>11736.9</v>
          </cell>
          <cell r="I208">
            <v>14866.739999999996</v>
          </cell>
        </row>
        <row r="209">
          <cell r="C209">
            <v>0.72</v>
          </cell>
          <cell r="D209">
            <v>1</v>
          </cell>
          <cell r="E209">
            <v>13608</v>
          </cell>
          <cell r="F209">
            <v>13608</v>
          </cell>
          <cell r="G209">
            <v>13608</v>
          </cell>
          <cell r="H209">
            <v>13608</v>
          </cell>
          <cell r="I209">
            <v>13608</v>
          </cell>
        </row>
        <row r="210">
          <cell r="C210">
            <v>0.59</v>
          </cell>
          <cell r="D210">
            <v>1</v>
          </cell>
          <cell r="E210">
            <v>8920.7999999999993</v>
          </cell>
          <cell r="F210">
            <v>13715.73</v>
          </cell>
          <cell r="G210">
            <v>10147.41</v>
          </cell>
          <cell r="H210">
            <v>10035.9</v>
          </cell>
          <cell r="I210">
            <v>12712.139999999998</v>
          </cell>
        </row>
        <row r="211">
          <cell r="C211">
            <v>0.7</v>
          </cell>
          <cell r="D211">
            <v>1</v>
          </cell>
          <cell r="E211">
            <v>13230</v>
          </cell>
          <cell r="F211">
            <v>13230</v>
          </cell>
          <cell r="G211">
            <v>13230</v>
          </cell>
          <cell r="H211">
            <v>13230</v>
          </cell>
          <cell r="I211">
            <v>13230</v>
          </cell>
        </row>
        <row r="212">
          <cell r="C212">
            <v>0.78</v>
          </cell>
          <cell r="D212">
            <v>1</v>
          </cell>
          <cell r="E212">
            <v>14742</v>
          </cell>
          <cell r="F212">
            <v>14742</v>
          </cell>
          <cell r="G212">
            <v>14742</v>
          </cell>
          <cell r="H212">
            <v>14742</v>
          </cell>
          <cell r="I212">
            <v>14742</v>
          </cell>
        </row>
        <row r="213">
          <cell r="C213">
            <v>2.38</v>
          </cell>
          <cell r="D213">
            <v>1</v>
          </cell>
          <cell r="E213">
            <v>35985.599999999999</v>
          </cell>
          <cell r="F213">
            <v>55327.86</v>
          </cell>
          <cell r="G213">
            <v>40933.619999999995</v>
          </cell>
          <cell r="H213">
            <v>40483.799999999996</v>
          </cell>
          <cell r="I213">
            <v>51279.479999999989</v>
          </cell>
        </row>
        <row r="214">
          <cell r="C214">
            <v>0.78</v>
          </cell>
          <cell r="D214">
            <v>1</v>
          </cell>
          <cell r="E214">
            <v>11793.6</v>
          </cell>
          <cell r="F214">
            <v>18132.66</v>
          </cell>
          <cell r="G214">
            <v>13415.220000000001</v>
          </cell>
          <cell r="H214">
            <v>13267.800000000001</v>
          </cell>
          <cell r="I214">
            <v>16805.879999999997</v>
          </cell>
        </row>
        <row r="215">
          <cell r="C215">
            <v>1.54</v>
          </cell>
          <cell r="D215">
            <v>1</v>
          </cell>
          <cell r="E215">
            <v>23284.799999999999</v>
          </cell>
          <cell r="F215">
            <v>35800.379999999997</v>
          </cell>
          <cell r="G215">
            <v>26486.46</v>
          </cell>
          <cell r="H215">
            <v>26195.4</v>
          </cell>
          <cell r="I215">
            <v>33180.839999999997</v>
          </cell>
        </row>
        <row r="216">
          <cell r="C216">
            <v>0.75</v>
          </cell>
          <cell r="D216">
            <v>1</v>
          </cell>
          <cell r="E216">
            <v>14175</v>
          </cell>
          <cell r="F216">
            <v>14175</v>
          </cell>
          <cell r="G216">
            <v>14175</v>
          </cell>
          <cell r="H216">
            <v>14175</v>
          </cell>
          <cell r="I216">
            <v>14175</v>
          </cell>
        </row>
        <row r="217">
          <cell r="C217">
            <v>0.89</v>
          </cell>
          <cell r="D217">
            <v>1</v>
          </cell>
          <cell r="E217">
            <v>13456.800000000001</v>
          </cell>
          <cell r="F217">
            <v>20689.830000000002</v>
          </cell>
          <cell r="G217">
            <v>15307.11</v>
          </cell>
          <cell r="H217">
            <v>15138.9</v>
          </cell>
          <cell r="I217">
            <v>19175.939999999999</v>
          </cell>
        </row>
        <row r="218">
          <cell r="C218">
            <v>0.27</v>
          </cell>
          <cell r="D218">
            <v>1</v>
          </cell>
          <cell r="E218">
            <v>4082.4</v>
          </cell>
          <cell r="F218">
            <v>6276.6900000000005</v>
          </cell>
          <cell r="G218">
            <v>4643.7300000000005</v>
          </cell>
          <cell r="H218">
            <v>4592.7000000000007</v>
          </cell>
          <cell r="I218">
            <v>5817.4199999999992</v>
          </cell>
        </row>
        <row r="219">
          <cell r="C219">
            <v>0.63</v>
          </cell>
          <cell r="D219">
            <v>1</v>
          </cell>
          <cell r="E219">
            <v>9525.6</v>
          </cell>
          <cell r="F219">
            <v>14645.61</v>
          </cell>
          <cell r="G219">
            <v>10835.37</v>
          </cell>
          <cell r="H219">
            <v>10716.3</v>
          </cell>
          <cell r="I219">
            <v>13573.979999999998</v>
          </cell>
        </row>
        <row r="220">
          <cell r="C220">
            <v>1</v>
          </cell>
          <cell r="D220">
            <v>1</v>
          </cell>
          <cell r="E220">
            <v>15120</v>
          </cell>
          <cell r="F220">
            <v>23247</v>
          </cell>
          <cell r="G220">
            <v>17199</v>
          </cell>
          <cell r="H220">
            <v>17010</v>
          </cell>
          <cell r="I220">
            <v>21545.999999999996</v>
          </cell>
        </row>
        <row r="221">
          <cell r="C221">
            <v>2.0499999999999998</v>
          </cell>
          <cell r="D221">
            <v>1</v>
          </cell>
          <cell r="E221">
            <v>30995.999999999996</v>
          </cell>
          <cell r="F221">
            <v>47656.35</v>
          </cell>
          <cell r="G221">
            <v>35257.949999999997</v>
          </cell>
          <cell r="H221">
            <v>34870.5</v>
          </cell>
          <cell r="I221">
            <v>44169.299999999988</v>
          </cell>
        </row>
        <row r="222">
          <cell r="C222">
            <v>1.54</v>
          </cell>
          <cell r="D222">
            <v>1</v>
          </cell>
          <cell r="E222">
            <v>23284.799999999999</v>
          </cell>
          <cell r="F222">
            <v>35800.379999999997</v>
          </cell>
          <cell r="G222">
            <v>26486.46</v>
          </cell>
          <cell r="H222">
            <v>26195.4</v>
          </cell>
          <cell r="I222">
            <v>33180.839999999997</v>
          </cell>
        </row>
        <row r="223">
          <cell r="C223">
            <v>1.92</v>
          </cell>
          <cell r="D223">
            <v>1</v>
          </cell>
          <cell r="E223">
            <v>29030.399999999998</v>
          </cell>
          <cell r="F223">
            <v>44634.239999999998</v>
          </cell>
          <cell r="G223">
            <v>33022.080000000002</v>
          </cell>
          <cell r="H223">
            <v>32659.199999999997</v>
          </cell>
          <cell r="I223">
            <v>41368.319999999992</v>
          </cell>
        </row>
        <row r="224">
          <cell r="C224">
            <v>2.56</v>
          </cell>
          <cell r="D224">
            <v>1</v>
          </cell>
          <cell r="E224">
            <v>38707.200000000004</v>
          </cell>
          <cell r="F224">
            <v>59512.32</v>
          </cell>
          <cell r="G224">
            <v>44029.440000000002</v>
          </cell>
          <cell r="H224">
            <v>43545.599999999999</v>
          </cell>
          <cell r="I224">
            <v>55157.759999999995</v>
          </cell>
        </row>
        <row r="225">
          <cell r="C225">
            <v>4.12</v>
          </cell>
          <cell r="D225">
            <v>1</v>
          </cell>
          <cell r="E225">
            <v>62294.400000000001</v>
          </cell>
          <cell r="F225">
            <v>95777.64</v>
          </cell>
          <cell r="G225">
            <v>70859.88</v>
          </cell>
          <cell r="H225">
            <v>70081.2</v>
          </cell>
          <cell r="I225">
            <v>88769.51999999999</v>
          </cell>
        </row>
        <row r="226">
          <cell r="C226">
            <v>0.99</v>
          </cell>
          <cell r="D226">
            <v>1</v>
          </cell>
          <cell r="E226">
            <v>14968.8</v>
          </cell>
          <cell r="F226">
            <v>23014.53</v>
          </cell>
          <cell r="G226">
            <v>17027.009999999998</v>
          </cell>
          <cell r="H226">
            <v>16839.900000000001</v>
          </cell>
          <cell r="I226">
            <v>21330.539999999997</v>
          </cell>
        </row>
        <row r="227">
          <cell r="C227">
            <v>1.52</v>
          </cell>
          <cell r="D227">
            <v>1</v>
          </cell>
          <cell r="E227">
            <v>22982.400000000001</v>
          </cell>
          <cell r="F227">
            <v>35335.440000000002</v>
          </cell>
          <cell r="G227">
            <v>26142.48</v>
          </cell>
          <cell r="H227">
            <v>25855.200000000001</v>
          </cell>
          <cell r="I227">
            <v>32749.919999999995</v>
          </cell>
        </row>
        <row r="228">
          <cell r="C228">
            <v>0.69</v>
          </cell>
          <cell r="D228">
            <v>0.6</v>
          </cell>
          <cell r="E228">
            <v>6259.6799999999994</v>
          </cell>
          <cell r="F228">
            <v>9624.257999999998</v>
          </cell>
          <cell r="G228">
            <v>7120.3859999999995</v>
          </cell>
          <cell r="H228">
            <v>7042.1399999999994</v>
          </cell>
          <cell r="I228">
            <v>8920.0439999999981</v>
          </cell>
        </row>
        <row r="229">
          <cell r="C229">
            <v>0.56000000000000005</v>
          </cell>
          <cell r="D229">
            <v>0.6</v>
          </cell>
          <cell r="E229">
            <v>5080.3200000000006</v>
          </cell>
          <cell r="F229">
            <v>7810.9920000000002</v>
          </cell>
          <cell r="G229">
            <v>5778.8640000000005</v>
          </cell>
          <cell r="H229">
            <v>5715.36</v>
          </cell>
          <cell r="I229">
            <v>7239.4559999999992</v>
          </cell>
        </row>
        <row r="230">
          <cell r="C230">
            <v>0.74</v>
          </cell>
          <cell r="D230">
            <v>0.6</v>
          </cell>
          <cell r="E230">
            <v>6713.28</v>
          </cell>
          <cell r="F230">
            <v>10321.668</v>
          </cell>
          <cell r="G230">
            <v>7636.3559999999998</v>
          </cell>
          <cell r="H230">
            <v>7552.44</v>
          </cell>
          <cell r="I230">
            <v>9566.4239999999972</v>
          </cell>
        </row>
        <row r="231">
          <cell r="C231">
            <v>1.44</v>
          </cell>
          <cell r="D231">
            <v>1</v>
          </cell>
          <cell r="E231">
            <v>21772.799999999999</v>
          </cell>
          <cell r="F231">
            <v>33475.68</v>
          </cell>
          <cell r="G231">
            <v>24766.559999999998</v>
          </cell>
          <cell r="H231">
            <v>24494.399999999998</v>
          </cell>
          <cell r="I231">
            <v>31026.239999999994</v>
          </cell>
        </row>
        <row r="232">
          <cell r="C232">
            <v>5.54</v>
          </cell>
          <cell r="D232">
            <v>1</v>
          </cell>
          <cell r="E232">
            <v>83764.800000000003</v>
          </cell>
          <cell r="F232">
            <v>128788.38</v>
          </cell>
          <cell r="G232">
            <v>95282.46</v>
          </cell>
          <cell r="H232">
            <v>94235.4</v>
          </cell>
          <cell r="I232">
            <v>119364.83999999998</v>
          </cell>
        </row>
        <row r="233">
          <cell r="C233">
            <v>4.46</v>
          </cell>
          <cell r="D233">
            <v>1.3</v>
          </cell>
          <cell r="E233">
            <v>87665.76</v>
          </cell>
          <cell r="F233">
            <v>134786.106</v>
          </cell>
          <cell r="G233">
            <v>99719.801999999996</v>
          </cell>
          <cell r="H233">
            <v>98623.98000000001</v>
          </cell>
          <cell r="I233">
            <v>124923.70799999998</v>
          </cell>
        </row>
        <row r="234">
          <cell r="C234">
            <v>0.79</v>
          </cell>
          <cell r="D234">
            <v>1</v>
          </cell>
          <cell r="E234">
            <v>11944.800000000001</v>
          </cell>
          <cell r="F234">
            <v>18365.13</v>
          </cell>
          <cell r="G234">
            <v>13587.210000000001</v>
          </cell>
          <cell r="H234">
            <v>13437.900000000001</v>
          </cell>
          <cell r="I234">
            <v>17021.339999999997</v>
          </cell>
        </row>
        <row r="235">
          <cell r="C235">
            <v>0.93</v>
          </cell>
          <cell r="D235">
            <v>1</v>
          </cell>
          <cell r="E235">
            <v>14061.6</v>
          </cell>
          <cell r="F235">
            <v>21619.710000000003</v>
          </cell>
          <cell r="G235">
            <v>15995.070000000002</v>
          </cell>
          <cell r="H235">
            <v>15819.300000000001</v>
          </cell>
          <cell r="I235">
            <v>20037.78</v>
          </cell>
        </row>
        <row r="236">
          <cell r="C236">
            <v>1.37</v>
          </cell>
          <cell r="D236">
            <v>1</v>
          </cell>
          <cell r="E236">
            <v>20714.400000000001</v>
          </cell>
          <cell r="F236">
            <v>31848.390000000003</v>
          </cell>
          <cell r="G236">
            <v>23562.63</v>
          </cell>
          <cell r="H236">
            <v>23303.7</v>
          </cell>
          <cell r="I236">
            <v>29518.019999999997</v>
          </cell>
        </row>
        <row r="237">
          <cell r="C237">
            <v>2.42</v>
          </cell>
          <cell r="D237">
            <v>1</v>
          </cell>
          <cell r="E237">
            <v>36590.400000000001</v>
          </cell>
          <cell r="F237">
            <v>56257.74</v>
          </cell>
          <cell r="G237">
            <v>41621.58</v>
          </cell>
          <cell r="H237">
            <v>41164.199999999997</v>
          </cell>
          <cell r="I237">
            <v>52141.319999999992</v>
          </cell>
        </row>
        <row r="238">
          <cell r="C238">
            <v>3.15</v>
          </cell>
          <cell r="D238">
            <v>1.4</v>
          </cell>
          <cell r="E238">
            <v>66679.199999999997</v>
          </cell>
          <cell r="F238">
            <v>102519.27</v>
          </cell>
          <cell r="G238">
            <v>75847.59</v>
          </cell>
          <cell r="H238">
            <v>75014.099999999991</v>
          </cell>
          <cell r="I238">
            <v>95017.859999999971</v>
          </cell>
        </row>
        <row r="239">
          <cell r="C239">
            <v>0.86</v>
          </cell>
          <cell r="D239">
            <v>1</v>
          </cell>
          <cell r="E239">
            <v>13003.199999999999</v>
          </cell>
          <cell r="F239">
            <v>19992.419999999998</v>
          </cell>
          <cell r="G239">
            <v>14791.14</v>
          </cell>
          <cell r="H239">
            <v>14628.6</v>
          </cell>
          <cell r="I239">
            <v>18529.559999999998</v>
          </cell>
        </row>
        <row r="240">
          <cell r="C240">
            <v>0.49</v>
          </cell>
          <cell r="D240">
            <v>1</v>
          </cell>
          <cell r="E240">
            <v>7408.8</v>
          </cell>
          <cell r="F240">
            <v>11391.03</v>
          </cell>
          <cell r="G240">
            <v>8427.51</v>
          </cell>
          <cell r="H240">
            <v>8334.9</v>
          </cell>
          <cell r="I240">
            <v>10557.539999999997</v>
          </cell>
        </row>
        <row r="241">
          <cell r="C241">
            <v>0.64</v>
          </cell>
          <cell r="D241">
            <v>1</v>
          </cell>
          <cell r="E241">
            <v>9676.8000000000011</v>
          </cell>
          <cell r="F241">
            <v>14878.08</v>
          </cell>
          <cell r="G241">
            <v>11007.36</v>
          </cell>
          <cell r="H241">
            <v>10886.4</v>
          </cell>
          <cell r="I241">
            <v>13789.439999999999</v>
          </cell>
        </row>
        <row r="242">
          <cell r="C242">
            <v>0.73</v>
          </cell>
          <cell r="D242">
            <v>1</v>
          </cell>
          <cell r="E242">
            <v>13797</v>
          </cell>
          <cell r="F242">
            <v>13797</v>
          </cell>
          <cell r="G242">
            <v>13797</v>
          </cell>
          <cell r="H242">
            <v>13797</v>
          </cell>
          <cell r="I242">
            <v>13797</v>
          </cell>
        </row>
        <row r="243">
          <cell r="C243">
            <v>0.67</v>
          </cell>
          <cell r="D243">
            <v>1</v>
          </cell>
          <cell r="E243">
            <v>10130.400000000001</v>
          </cell>
          <cell r="F243">
            <v>15575.490000000002</v>
          </cell>
          <cell r="G243">
            <v>11523.33</v>
          </cell>
          <cell r="H243">
            <v>11396.7</v>
          </cell>
          <cell r="I243">
            <v>14435.819999999998</v>
          </cell>
        </row>
        <row r="244">
          <cell r="C244">
            <v>1.2</v>
          </cell>
          <cell r="D244">
            <v>1</v>
          </cell>
          <cell r="E244">
            <v>18144</v>
          </cell>
          <cell r="F244">
            <v>27896.399999999998</v>
          </cell>
          <cell r="G244">
            <v>20638.8</v>
          </cell>
          <cell r="H244">
            <v>20412</v>
          </cell>
          <cell r="I244">
            <v>25855.199999999993</v>
          </cell>
        </row>
        <row r="245">
          <cell r="C245">
            <v>1.42</v>
          </cell>
          <cell r="D245">
            <v>1</v>
          </cell>
          <cell r="E245">
            <v>21470.399999999998</v>
          </cell>
          <cell r="F245">
            <v>33010.74</v>
          </cell>
          <cell r="G245">
            <v>24422.579999999998</v>
          </cell>
          <cell r="H245">
            <v>24154.199999999997</v>
          </cell>
          <cell r="I245">
            <v>30595.319999999992</v>
          </cell>
        </row>
        <row r="246">
          <cell r="C246">
            <v>2.31</v>
          </cell>
          <cell r="D246">
            <v>1</v>
          </cell>
          <cell r="E246">
            <v>34927.200000000004</v>
          </cell>
          <cell r="F246">
            <v>53700.57</v>
          </cell>
          <cell r="G246">
            <v>39729.69</v>
          </cell>
          <cell r="H246">
            <v>39293.1</v>
          </cell>
          <cell r="I246">
            <v>49771.259999999995</v>
          </cell>
        </row>
        <row r="247">
          <cell r="C247">
            <v>3.12</v>
          </cell>
          <cell r="D247">
            <v>1</v>
          </cell>
          <cell r="E247">
            <v>47174.400000000001</v>
          </cell>
          <cell r="F247">
            <v>72530.64</v>
          </cell>
          <cell r="G247">
            <v>53660.880000000005</v>
          </cell>
          <cell r="H247">
            <v>53071.200000000004</v>
          </cell>
          <cell r="I247">
            <v>67223.51999999999</v>
          </cell>
        </row>
        <row r="248">
          <cell r="C248">
            <v>1.08</v>
          </cell>
          <cell r="D248">
            <v>1</v>
          </cell>
          <cell r="E248">
            <v>16329.6</v>
          </cell>
          <cell r="F248">
            <v>25106.760000000002</v>
          </cell>
          <cell r="G248">
            <v>18574.920000000002</v>
          </cell>
          <cell r="H248">
            <v>18370.800000000003</v>
          </cell>
          <cell r="I248">
            <v>23269.679999999997</v>
          </cell>
        </row>
        <row r="249">
          <cell r="C249">
            <v>1.1200000000000001</v>
          </cell>
          <cell r="D249">
            <v>1</v>
          </cell>
          <cell r="E249">
            <v>16934.400000000001</v>
          </cell>
          <cell r="F249">
            <v>26036.640000000003</v>
          </cell>
          <cell r="G249">
            <v>19262.88</v>
          </cell>
          <cell r="H249">
            <v>19051.2</v>
          </cell>
          <cell r="I249">
            <v>24131.519999999997</v>
          </cell>
        </row>
        <row r="250">
          <cell r="C250">
            <v>1.62</v>
          </cell>
          <cell r="D250">
            <v>1</v>
          </cell>
          <cell r="E250">
            <v>24494.400000000001</v>
          </cell>
          <cell r="F250">
            <v>37660.14</v>
          </cell>
          <cell r="G250">
            <v>27862.38</v>
          </cell>
          <cell r="H250">
            <v>27556.2</v>
          </cell>
          <cell r="I250">
            <v>34904.519999999997</v>
          </cell>
        </row>
        <row r="251">
          <cell r="C251">
            <v>1.95</v>
          </cell>
          <cell r="D251">
            <v>1</v>
          </cell>
          <cell r="E251">
            <v>29484</v>
          </cell>
          <cell r="F251">
            <v>45331.65</v>
          </cell>
          <cell r="G251">
            <v>33538.049999999996</v>
          </cell>
          <cell r="H251">
            <v>33169.5</v>
          </cell>
          <cell r="I251">
            <v>42014.69999999999</v>
          </cell>
        </row>
        <row r="252">
          <cell r="C252">
            <v>2.14</v>
          </cell>
          <cell r="D252">
            <v>1</v>
          </cell>
          <cell r="E252">
            <v>32356.800000000003</v>
          </cell>
          <cell r="F252">
            <v>49748.58</v>
          </cell>
          <cell r="G252">
            <v>36805.86</v>
          </cell>
          <cell r="H252">
            <v>36401.4</v>
          </cell>
          <cell r="I252">
            <v>46108.439999999995</v>
          </cell>
        </row>
        <row r="253">
          <cell r="C253">
            <v>4.13</v>
          </cell>
          <cell r="D253">
            <v>1</v>
          </cell>
          <cell r="E253">
            <v>62445.599999999999</v>
          </cell>
          <cell r="F253">
            <v>96010.11</v>
          </cell>
          <cell r="G253">
            <v>71031.87</v>
          </cell>
          <cell r="H253">
            <v>70251.3</v>
          </cell>
          <cell r="I253">
            <v>88984.979999999981</v>
          </cell>
        </row>
        <row r="254">
          <cell r="C254">
            <v>0.61</v>
          </cell>
          <cell r="D254">
            <v>1</v>
          </cell>
          <cell r="E254">
            <v>9223.1999999999989</v>
          </cell>
          <cell r="F254">
            <v>14180.67</v>
          </cell>
          <cell r="G254">
            <v>10491.39</v>
          </cell>
          <cell r="H254">
            <v>10376.1</v>
          </cell>
          <cell r="I254">
            <v>13143.059999999998</v>
          </cell>
        </row>
        <row r="255">
          <cell r="C255">
            <v>0.55000000000000004</v>
          </cell>
          <cell r="D255">
            <v>1</v>
          </cell>
          <cell r="E255">
            <v>10395</v>
          </cell>
          <cell r="F255">
            <v>10395</v>
          </cell>
          <cell r="G255">
            <v>10395</v>
          </cell>
          <cell r="H255">
            <v>10395</v>
          </cell>
          <cell r="I255">
            <v>10395</v>
          </cell>
        </row>
        <row r="256">
          <cell r="C256">
            <v>0.71</v>
          </cell>
          <cell r="D256">
            <v>1</v>
          </cell>
          <cell r="E256">
            <v>10735.199999999999</v>
          </cell>
          <cell r="F256">
            <v>16505.37</v>
          </cell>
          <cell r="G256">
            <v>12211.289999999999</v>
          </cell>
          <cell r="H256">
            <v>12077.099999999999</v>
          </cell>
          <cell r="I256">
            <v>15297.659999999996</v>
          </cell>
        </row>
        <row r="257">
          <cell r="C257">
            <v>1.38</v>
          </cell>
          <cell r="D257">
            <v>1</v>
          </cell>
          <cell r="E257">
            <v>20865.599999999999</v>
          </cell>
          <cell r="F257">
            <v>32080.859999999997</v>
          </cell>
          <cell r="G257">
            <v>23734.62</v>
          </cell>
          <cell r="H257">
            <v>23473.8</v>
          </cell>
          <cell r="I257">
            <v>29733.479999999992</v>
          </cell>
        </row>
        <row r="258">
          <cell r="C258">
            <v>2.41</v>
          </cell>
          <cell r="D258">
            <v>1</v>
          </cell>
          <cell r="E258">
            <v>36439.200000000004</v>
          </cell>
          <cell r="F258">
            <v>56025.270000000004</v>
          </cell>
          <cell r="G258">
            <v>41449.590000000004</v>
          </cell>
          <cell r="H258">
            <v>40994.100000000006</v>
          </cell>
          <cell r="I258">
            <v>51925.859999999993</v>
          </cell>
        </row>
        <row r="259">
          <cell r="C259">
            <v>1.43</v>
          </cell>
          <cell r="D259">
            <v>1</v>
          </cell>
          <cell r="E259">
            <v>21621.599999999999</v>
          </cell>
          <cell r="F259">
            <v>33243.21</v>
          </cell>
          <cell r="G259">
            <v>24594.57</v>
          </cell>
          <cell r="H259">
            <v>24324.3</v>
          </cell>
          <cell r="I259">
            <v>30810.779999999995</v>
          </cell>
        </row>
        <row r="260">
          <cell r="C260">
            <v>1.83</v>
          </cell>
          <cell r="D260">
            <v>1</v>
          </cell>
          <cell r="E260">
            <v>27669.600000000002</v>
          </cell>
          <cell r="F260">
            <v>42542.01</v>
          </cell>
          <cell r="G260">
            <v>31474.170000000002</v>
          </cell>
          <cell r="H260">
            <v>31128.300000000003</v>
          </cell>
          <cell r="I260">
            <v>39429.179999999993</v>
          </cell>
        </row>
        <row r="261">
          <cell r="C261">
            <v>2.16</v>
          </cell>
          <cell r="D261">
            <v>1</v>
          </cell>
          <cell r="E261">
            <v>32659.200000000001</v>
          </cell>
          <cell r="F261">
            <v>50213.520000000004</v>
          </cell>
          <cell r="G261">
            <v>37149.840000000004</v>
          </cell>
          <cell r="H261">
            <v>36741.600000000006</v>
          </cell>
          <cell r="I261">
            <v>46539.359999999993</v>
          </cell>
        </row>
        <row r="262">
          <cell r="C262">
            <v>1.81</v>
          </cell>
          <cell r="D262">
            <v>1</v>
          </cell>
          <cell r="E262">
            <v>27367.200000000001</v>
          </cell>
          <cell r="F262">
            <v>42077.07</v>
          </cell>
          <cell r="G262">
            <v>31130.190000000002</v>
          </cell>
          <cell r="H262">
            <v>30788.100000000002</v>
          </cell>
          <cell r="I262">
            <v>38998.259999999995</v>
          </cell>
        </row>
        <row r="263">
          <cell r="C263">
            <v>2.67</v>
          </cell>
          <cell r="D263">
            <v>1</v>
          </cell>
          <cell r="E263">
            <v>40370.400000000001</v>
          </cell>
          <cell r="F263">
            <v>62069.49</v>
          </cell>
          <cell r="G263">
            <v>45921.33</v>
          </cell>
          <cell r="H263">
            <v>45416.7</v>
          </cell>
          <cell r="I263">
            <v>57527.819999999985</v>
          </cell>
        </row>
        <row r="264">
          <cell r="C264">
            <v>0.73</v>
          </cell>
          <cell r="D264">
            <v>1</v>
          </cell>
          <cell r="E264">
            <v>11037.6</v>
          </cell>
          <cell r="F264">
            <v>16970.310000000001</v>
          </cell>
          <cell r="G264">
            <v>12555.27</v>
          </cell>
          <cell r="H264">
            <v>12417.3</v>
          </cell>
          <cell r="I264">
            <v>15728.579999999996</v>
          </cell>
        </row>
        <row r="265">
          <cell r="C265">
            <v>0.76</v>
          </cell>
          <cell r="D265">
            <v>1</v>
          </cell>
          <cell r="E265">
            <v>14364</v>
          </cell>
          <cell r="F265">
            <v>14364</v>
          </cell>
          <cell r="G265">
            <v>14364</v>
          </cell>
          <cell r="H265">
            <v>14364</v>
          </cell>
          <cell r="I265">
            <v>14364</v>
          </cell>
        </row>
        <row r="266">
          <cell r="C266">
            <v>2.42</v>
          </cell>
          <cell r="D266">
            <v>1</v>
          </cell>
          <cell r="E266">
            <v>36590.400000000001</v>
          </cell>
          <cell r="F266">
            <v>56257.74</v>
          </cell>
          <cell r="G266">
            <v>41621.58</v>
          </cell>
          <cell r="H266">
            <v>41164.199999999997</v>
          </cell>
          <cell r="I266">
            <v>52141.319999999992</v>
          </cell>
        </row>
        <row r="267">
          <cell r="C267">
            <v>3.51</v>
          </cell>
          <cell r="D267">
            <v>1</v>
          </cell>
          <cell r="E267">
            <v>53071.199999999997</v>
          </cell>
          <cell r="F267">
            <v>81596.97</v>
          </cell>
          <cell r="G267">
            <v>60368.49</v>
          </cell>
          <cell r="H267">
            <v>59705.1</v>
          </cell>
          <cell r="I267">
            <v>75626.459999999977</v>
          </cell>
        </row>
        <row r="268">
          <cell r="C268">
            <v>4.0199999999999996</v>
          </cell>
          <cell r="D268">
            <v>1</v>
          </cell>
          <cell r="E268">
            <v>60782.399999999994</v>
          </cell>
          <cell r="F268">
            <v>93452.939999999988</v>
          </cell>
          <cell r="G268">
            <v>69139.98</v>
          </cell>
          <cell r="H268">
            <v>68380.2</v>
          </cell>
          <cell r="I268">
            <v>86614.919999999969</v>
          </cell>
        </row>
        <row r="269">
          <cell r="C269">
            <v>0.84</v>
          </cell>
          <cell r="D269">
            <v>1</v>
          </cell>
          <cell r="E269">
            <v>12700.8</v>
          </cell>
          <cell r="F269">
            <v>19527.48</v>
          </cell>
          <cell r="G269">
            <v>14447.16</v>
          </cell>
          <cell r="H269">
            <v>14288.4</v>
          </cell>
          <cell r="I269">
            <v>18098.639999999996</v>
          </cell>
        </row>
        <row r="270">
          <cell r="C270">
            <v>0.66</v>
          </cell>
          <cell r="D270">
            <v>1</v>
          </cell>
          <cell r="E270">
            <v>9979.2000000000007</v>
          </cell>
          <cell r="F270">
            <v>15343.02</v>
          </cell>
          <cell r="G270">
            <v>11351.34</v>
          </cell>
          <cell r="H270">
            <v>11226.6</v>
          </cell>
          <cell r="I270">
            <v>14220.359999999999</v>
          </cell>
        </row>
        <row r="271">
          <cell r="C271">
            <v>0.37</v>
          </cell>
          <cell r="D271">
            <v>1</v>
          </cell>
          <cell r="E271">
            <v>6993</v>
          </cell>
          <cell r="F271">
            <v>6993</v>
          </cell>
          <cell r="G271">
            <v>6993</v>
          </cell>
          <cell r="H271">
            <v>6993</v>
          </cell>
          <cell r="I271">
            <v>6993</v>
          </cell>
        </row>
        <row r="272">
          <cell r="C272">
            <v>1.19</v>
          </cell>
          <cell r="D272">
            <v>1</v>
          </cell>
          <cell r="E272">
            <v>17992.8</v>
          </cell>
          <cell r="F272">
            <v>27663.93</v>
          </cell>
          <cell r="G272">
            <v>20466.809999999998</v>
          </cell>
          <cell r="H272">
            <v>20241.899999999998</v>
          </cell>
          <cell r="I272">
            <v>25639.739999999994</v>
          </cell>
        </row>
        <row r="273">
          <cell r="C273">
            <v>1.1499999999999999</v>
          </cell>
          <cell r="D273">
            <v>1</v>
          </cell>
          <cell r="E273">
            <v>17388</v>
          </cell>
          <cell r="F273">
            <v>26734.05</v>
          </cell>
          <cell r="G273">
            <v>19778.849999999999</v>
          </cell>
          <cell r="H273">
            <v>19561.5</v>
          </cell>
          <cell r="I273">
            <v>24777.899999999994</v>
          </cell>
        </row>
        <row r="274">
          <cell r="C274">
            <v>1.43</v>
          </cell>
          <cell r="D274">
            <v>1</v>
          </cell>
          <cell r="E274">
            <v>21621.599999999999</v>
          </cell>
          <cell r="F274">
            <v>33243.21</v>
          </cell>
          <cell r="G274">
            <v>24594.57</v>
          </cell>
          <cell r="H274">
            <v>24324.3</v>
          </cell>
          <cell r="I274">
            <v>30810.779999999995</v>
          </cell>
        </row>
        <row r="275">
          <cell r="C275">
            <v>3</v>
          </cell>
          <cell r="D275">
            <v>1</v>
          </cell>
          <cell r="E275">
            <v>45360</v>
          </cell>
          <cell r="F275">
            <v>69741</v>
          </cell>
          <cell r="G275">
            <v>51597</v>
          </cell>
          <cell r="H275">
            <v>51030</v>
          </cell>
          <cell r="I275">
            <v>64637.999999999985</v>
          </cell>
        </row>
        <row r="276">
          <cell r="C276">
            <v>4.3</v>
          </cell>
          <cell r="D276">
            <v>1</v>
          </cell>
          <cell r="E276">
            <v>65016</v>
          </cell>
          <cell r="F276">
            <v>99962.099999999991</v>
          </cell>
          <cell r="G276">
            <v>73955.7</v>
          </cell>
          <cell r="H276">
            <v>73143</v>
          </cell>
          <cell r="I276">
            <v>92647.799999999974</v>
          </cell>
        </row>
        <row r="277">
          <cell r="C277">
            <v>2.42</v>
          </cell>
          <cell r="D277">
            <v>1</v>
          </cell>
          <cell r="E277">
            <v>36590.400000000001</v>
          </cell>
          <cell r="F277">
            <v>56257.74</v>
          </cell>
          <cell r="G277">
            <v>41621.58</v>
          </cell>
          <cell r="H277">
            <v>41164.199999999997</v>
          </cell>
          <cell r="I277">
            <v>52141.319999999992</v>
          </cell>
        </row>
        <row r="278">
          <cell r="C278">
            <v>2.69</v>
          </cell>
          <cell r="D278">
            <v>1</v>
          </cell>
          <cell r="E278">
            <v>40672.799999999996</v>
          </cell>
          <cell r="F278">
            <v>62534.43</v>
          </cell>
          <cell r="G278">
            <v>46265.31</v>
          </cell>
          <cell r="H278">
            <v>45756.9</v>
          </cell>
          <cell r="I278">
            <v>57958.739999999991</v>
          </cell>
        </row>
        <row r="279">
          <cell r="C279">
            <v>4.12</v>
          </cell>
          <cell r="D279">
            <v>1.2</v>
          </cell>
          <cell r="E279">
            <v>74753.279999999999</v>
          </cell>
          <cell r="F279">
            <v>114933.16799999999</v>
          </cell>
          <cell r="G279">
            <v>85031.856</v>
          </cell>
          <cell r="H279">
            <v>84097.439999999988</v>
          </cell>
          <cell r="I279">
            <v>106523.42399999998</v>
          </cell>
        </row>
        <row r="280">
          <cell r="C280">
            <v>1.1599999999999999</v>
          </cell>
          <cell r="D280">
            <v>1</v>
          </cell>
          <cell r="E280">
            <v>17539.199999999997</v>
          </cell>
          <cell r="F280">
            <v>26966.519999999997</v>
          </cell>
          <cell r="G280">
            <v>19950.84</v>
          </cell>
          <cell r="H280">
            <v>19731.599999999999</v>
          </cell>
          <cell r="I280">
            <v>24993.359999999993</v>
          </cell>
        </row>
        <row r="281">
          <cell r="C281">
            <v>1.95</v>
          </cell>
          <cell r="D281">
            <v>1</v>
          </cell>
          <cell r="E281">
            <v>29484</v>
          </cell>
          <cell r="F281">
            <v>45331.65</v>
          </cell>
          <cell r="G281">
            <v>33538.049999999996</v>
          </cell>
          <cell r="H281">
            <v>33169.5</v>
          </cell>
          <cell r="I281">
            <v>42014.69999999999</v>
          </cell>
        </row>
        <row r="282">
          <cell r="C282">
            <v>2.46</v>
          </cell>
          <cell r="D282">
            <v>1</v>
          </cell>
          <cell r="E282">
            <v>37195.199999999997</v>
          </cell>
          <cell r="F282">
            <v>57187.62</v>
          </cell>
          <cell r="G282">
            <v>42309.54</v>
          </cell>
          <cell r="H282">
            <v>41844.6</v>
          </cell>
          <cell r="I282">
            <v>53003.159999999989</v>
          </cell>
        </row>
        <row r="283">
          <cell r="C283">
            <v>0.73</v>
          </cell>
          <cell r="D283">
            <v>1</v>
          </cell>
          <cell r="E283">
            <v>13797</v>
          </cell>
          <cell r="F283">
            <v>13797</v>
          </cell>
          <cell r="G283">
            <v>13797</v>
          </cell>
          <cell r="H283">
            <v>13797</v>
          </cell>
          <cell r="I283">
            <v>13797</v>
          </cell>
        </row>
        <row r="284">
          <cell r="C284">
            <v>0.91</v>
          </cell>
          <cell r="D284">
            <v>1</v>
          </cell>
          <cell r="E284">
            <v>17199</v>
          </cell>
          <cell r="F284">
            <v>17199</v>
          </cell>
          <cell r="G284">
            <v>17199</v>
          </cell>
          <cell r="H284">
            <v>17199</v>
          </cell>
          <cell r="I284">
            <v>17199</v>
          </cell>
        </row>
        <row r="285">
          <cell r="C285">
            <v>0.86</v>
          </cell>
          <cell r="D285">
            <v>1</v>
          </cell>
          <cell r="E285">
            <v>16254</v>
          </cell>
          <cell r="F285">
            <v>16254</v>
          </cell>
          <cell r="G285">
            <v>16254</v>
          </cell>
          <cell r="H285">
            <v>16254</v>
          </cell>
          <cell r="I285">
            <v>16254</v>
          </cell>
        </row>
        <row r="286">
          <cell r="C286">
            <v>1.24</v>
          </cell>
          <cell r="D286">
            <v>1</v>
          </cell>
          <cell r="E286">
            <v>23436</v>
          </cell>
          <cell r="F286">
            <v>23436</v>
          </cell>
          <cell r="G286">
            <v>23436</v>
          </cell>
          <cell r="H286">
            <v>23436</v>
          </cell>
          <cell r="I286">
            <v>23436</v>
          </cell>
        </row>
        <row r="287">
          <cell r="C287">
            <v>1.78</v>
          </cell>
          <cell r="D287">
            <v>1</v>
          </cell>
          <cell r="E287">
            <v>33642</v>
          </cell>
          <cell r="F287">
            <v>33642</v>
          </cell>
          <cell r="G287">
            <v>33642</v>
          </cell>
          <cell r="H287">
            <v>33642</v>
          </cell>
          <cell r="I287">
            <v>33642</v>
          </cell>
        </row>
        <row r="288">
          <cell r="C288">
            <v>1.1299999999999999</v>
          </cell>
          <cell r="D288">
            <v>1</v>
          </cell>
          <cell r="E288">
            <v>17085.599999999999</v>
          </cell>
          <cell r="F288">
            <v>26269.109999999997</v>
          </cell>
          <cell r="G288">
            <v>19434.87</v>
          </cell>
          <cell r="H288">
            <v>19221.3</v>
          </cell>
          <cell r="I288">
            <v>24346.979999999992</v>
          </cell>
        </row>
        <row r="289">
          <cell r="C289">
            <v>1.19</v>
          </cell>
          <cell r="D289">
            <v>1</v>
          </cell>
          <cell r="E289">
            <v>17992.8</v>
          </cell>
          <cell r="F289">
            <v>27663.93</v>
          </cell>
          <cell r="G289">
            <v>20466.809999999998</v>
          </cell>
          <cell r="H289">
            <v>20241.899999999998</v>
          </cell>
          <cell r="I289">
            <v>25639.739999999994</v>
          </cell>
        </row>
        <row r="290">
          <cell r="C290">
            <v>2.13</v>
          </cell>
          <cell r="D290">
            <v>1</v>
          </cell>
          <cell r="E290">
            <v>32205.599999999999</v>
          </cell>
          <cell r="F290">
            <v>49516.11</v>
          </cell>
          <cell r="G290">
            <v>36633.869999999995</v>
          </cell>
          <cell r="H290">
            <v>36231.299999999996</v>
          </cell>
          <cell r="I290">
            <v>45892.979999999989</v>
          </cell>
        </row>
        <row r="291">
          <cell r="C291">
            <v>1.17</v>
          </cell>
          <cell r="D291">
            <v>1</v>
          </cell>
          <cell r="E291">
            <v>17690.399999999998</v>
          </cell>
          <cell r="F291">
            <v>27198.989999999998</v>
          </cell>
          <cell r="G291">
            <v>20122.829999999998</v>
          </cell>
          <cell r="H291">
            <v>19901.699999999997</v>
          </cell>
          <cell r="I291">
            <v>25208.819999999992</v>
          </cell>
        </row>
        <row r="292">
          <cell r="C292">
            <v>2.91</v>
          </cell>
          <cell r="D292">
            <v>1</v>
          </cell>
          <cell r="E292">
            <v>43999.200000000004</v>
          </cell>
          <cell r="F292">
            <v>67648.77</v>
          </cell>
          <cell r="G292">
            <v>50049.090000000004</v>
          </cell>
          <cell r="H292">
            <v>49499.100000000006</v>
          </cell>
          <cell r="I292">
            <v>62698.859999999993</v>
          </cell>
        </row>
        <row r="293">
          <cell r="C293">
            <v>1.21</v>
          </cell>
          <cell r="D293">
            <v>1</v>
          </cell>
          <cell r="E293">
            <v>18295.2</v>
          </cell>
          <cell r="F293">
            <v>28128.87</v>
          </cell>
          <cell r="G293">
            <v>20810.79</v>
          </cell>
          <cell r="H293">
            <v>20582.099999999999</v>
          </cell>
          <cell r="I293">
            <v>26070.659999999996</v>
          </cell>
        </row>
        <row r="294">
          <cell r="C294">
            <v>2.0299999999999998</v>
          </cell>
          <cell r="D294">
            <v>1</v>
          </cell>
          <cell r="E294">
            <v>30693.599999999999</v>
          </cell>
          <cell r="F294">
            <v>47191.409999999996</v>
          </cell>
          <cell r="G294">
            <v>34913.969999999994</v>
          </cell>
          <cell r="H294">
            <v>34530.299999999996</v>
          </cell>
          <cell r="I294">
            <v>43738.37999999999</v>
          </cell>
        </row>
        <row r="295">
          <cell r="C295">
            <v>3.54</v>
          </cell>
          <cell r="D295">
            <v>1</v>
          </cell>
          <cell r="E295">
            <v>53524.800000000003</v>
          </cell>
          <cell r="F295">
            <v>82294.38</v>
          </cell>
          <cell r="G295">
            <v>60884.46</v>
          </cell>
          <cell r="H295">
            <v>60215.4</v>
          </cell>
          <cell r="I295">
            <v>76272.839999999982</v>
          </cell>
        </row>
        <row r="296">
          <cell r="C296">
            <v>5.21</v>
          </cell>
          <cell r="D296">
            <v>1</v>
          </cell>
          <cell r="E296">
            <v>78775.199999999997</v>
          </cell>
          <cell r="F296">
            <v>121116.87</v>
          </cell>
          <cell r="G296">
            <v>89606.79</v>
          </cell>
          <cell r="H296">
            <v>88622.1</v>
          </cell>
          <cell r="I296">
            <v>112254.65999999997</v>
          </cell>
        </row>
        <row r="297">
          <cell r="C297">
            <v>11.12</v>
          </cell>
          <cell r="D297">
            <v>1</v>
          </cell>
          <cell r="E297">
            <v>168134.39999999999</v>
          </cell>
          <cell r="F297">
            <v>258506.63999999998</v>
          </cell>
          <cell r="G297">
            <v>191252.87999999998</v>
          </cell>
          <cell r="H297">
            <v>189151.19999999998</v>
          </cell>
          <cell r="I297">
            <v>239591.51999999993</v>
          </cell>
        </row>
        <row r="298">
          <cell r="C298">
            <v>0.89</v>
          </cell>
          <cell r="D298">
            <v>1</v>
          </cell>
          <cell r="E298">
            <v>13456.800000000001</v>
          </cell>
          <cell r="F298">
            <v>20689.830000000002</v>
          </cell>
          <cell r="G298">
            <v>15307.11</v>
          </cell>
          <cell r="H298">
            <v>15138.9</v>
          </cell>
          <cell r="I298">
            <v>19175.939999999999</v>
          </cell>
        </row>
        <row r="299">
          <cell r="C299">
            <v>0.74</v>
          </cell>
          <cell r="D299">
            <v>1</v>
          </cell>
          <cell r="E299">
            <v>11188.8</v>
          </cell>
          <cell r="F299">
            <v>17202.78</v>
          </cell>
          <cell r="G299">
            <v>12727.26</v>
          </cell>
          <cell r="H299">
            <v>12587.4</v>
          </cell>
          <cell r="I299">
            <v>15944.039999999997</v>
          </cell>
        </row>
        <row r="300">
          <cell r="C300">
            <v>1.27</v>
          </cell>
          <cell r="D300">
            <v>1</v>
          </cell>
          <cell r="E300">
            <v>19202.400000000001</v>
          </cell>
          <cell r="F300">
            <v>29523.69</v>
          </cell>
          <cell r="G300">
            <v>21842.73</v>
          </cell>
          <cell r="H300">
            <v>21602.7</v>
          </cell>
          <cell r="I300">
            <v>27363.419999999995</v>
          </cell>
        </row>
        <row r="301">
          <cell r="C301">
            <v>1.63</v>
          </cell>
          <cell r="D301">
            <v>1</v>
          </cell>
          <cell r="E301">
            <v>24645.599999999999</v>
          </cell>
          <cell r="F301">
            <v>37892.61</v>
          </cell>
          <cell r="G301">
            <v>28034.37</v>
          </cell>
          <cell r="H301">
            <v>27726.3</v>
          </cell>
          <cell r="I301">
            <v>35119.979999999989</v>
          </cell>
        </row>
        <row r="302">
          <cell r="C302">
            <v>1.9</v>
          </cell>
          <cell r="D302">
            <v>1</v>
          </cell>
          <cell r="E302">
            <v>28728</v>
          </cell>
          <cell r="F302">
            <v>44169.299999999996</v>
          </cell>
          <cell r="G302">
            <v>32678.1</v>
          </cell>
          <cell r="H302">
            <v>32319</v>
          </cell>
          <cell r="I302">
            <v>40937.399999999994</v>
          </cell>
        </row>
        <row r="303">
          <cell r="C303">
            <v>1.02</v>
          </cell>
          <cell r="D303">
            <v>1</v>
          </cell>
          <cell r="E303">
            <v>15422.4</v>
          </cell>
          <cell r="F303">
            <v>23711.94</v>
          </cell>
          <cell r="G303">
            <v>17542.98</v>
          </cell>
          <cell r="H303">
            <v>17350.2</v>
          </cell>
          <cell r="I303">
            <v>21976.92</v>
          </cell>
        </row>
        <row r="304">
          <cell r="C304">
            <v>1.49</v>
          </cell>
          <cell r="D304">
            <v>1</v>
          </cell>
          <cell r="E304">
            <v>22528.799999999999</v>
          </cell>
          <cell r="F304">
            <v>34638.03</v>
          </cell>
          <cell r="G304">
            <v>25626.51</v>
          </cell>
          <cell r="H304">
            <v>25344.9</v>
          </cell>
          <cell r="I304">
            <v>32103.539999999994</v>
          </cell>
        </row>
        <row r="305">
          <cell r="C305">
            <v>2.14</v>
          </cell>
          <cell r="D305">
            <v>1</v>
          </cell>
          <cell r="E305">
            <v>32356.800000000003</v>
          </cell>
          <cell r="F305">
            <v>49748.58</v>
          </cell>
          <cell r="G305">
            <v>36805.86</v>
          </cell>
          <cell r="H305">
            <v>36401.4</v>
          </cell>
          <cell r="I305">
            <v>46108.439999999995</v>
          </cell>
        </row>
        <row r="306">
          <cell r="C306">
            <v>1.25</v>
          </cell>
          <cell r="D306">
            <v>1</v>
          </cell>
          <cell r="E306">
            <v>18900</v>
          </cell>
          <cell r="F306">
            <v>29058.75</v>
          </cell>
          <cell r="G306">
            <v>21498.75</v>
          </cell>
          <cell r="H306">
            <v>21262.5</v>
          </cell>
          <cell r="I306">
            <v>26932.499999999996</v>
          </cell>
        </row>
        <row r="307">
          <cell r="C307">
            <v>2.76</v>
          </cell>
          <cell r="D307">
            <v>1</v>
          </cell>
          <cell r="E307">
            <v>41731.199999999997</v>
          </cell>
          <cell r="F307">
            <v>64161.719999999994</v>
          </cell>
          <cell r="G307">
            <v>47469.24</v>
          </cell>
          <cell r="H307">
            <v>46947.6</v>
          </cell>
          <cell r="I307">
            <v>59466.959999999985</v>
          </cell>
        </row>
        <row r="308">
          <cell r="C308">
            <v>1.06</v>
          </cell>
          <cell r="D308">
            <v>1</v>
          </cell>
          <cell r="E308">
            <v>16027.2</v>
          </cell>
          <cell r="F308">
            <v>24641.82</v>
          </cell>
          <cell r="G308">
            <v>18230.940000000002</v>
          </cell>
          <cell r="H308">
            <v>18030.600000000002</v>
          </cell>
          <cell r="I308">
            <v>22838.76</v>
          </cell>
        </row>
        <row r="309">
          <cell r="C309">
            <v>1.1599999999999999</v>
          </cell>
          <cell r="D309">
            <v>1</v>
          </cell>
          <cell r="E309">
            <v>17539.199999999997</v>
          </cell>
          <cell r="F309">
            <v>26966.519999999997</v>
          </cell>
          <cell r="G309">
            <v>19950.84</v>
          </cell>
          <cell r="H309">
            <v>19731.599999999999</v>
          </cell>
          <cell r="I309">
            <v>24993.359999999993</v>
          </cell>
        </row>
        <row r="310">
          <cell r="C310">
            <v>3.32</v>
          </cell>
          <cell r="D310">
            <v>1.1200000000000001</v>
          </cell>
          <cell r="E310">
            <v>56222.207999999999</v>
          </cell>
          <cell r="F310">
            <v>86441.644799999995</v>
          </cell>
          <cell r="G310">
            <v>63952.761600000005</v>
          </cell>
          <cell r="H310">
            <v>63249.984000000004</v>
          </cell>
          <cell r="I310">
            <v>80116.646399999998</v>
          </cell>
        </row>
        <row r="311">
          <cell r="C311">
            <v>3.5</v>
          </cell>
          <cell r="D311">
            <v>1</v>
          </cell>
          <cell r="E311">
            <v>52920</v>
          </cell>
          <cell r="F311">
            <v>81364.5</v>
          </cell>
          <cell r="G311">
            <v>60196.5</v>
          </cell>
          <cell r="H311">
            <v>59535</v>
          </cell>
          <cell r="I311">
            <v>75410.999999999985</v>
          </cell>
        </row>
        <row r="312">
          <cell r="C312">
            <v>5.35</v>
          </cell>
          <cell r="D312">
            <v>1</v>
          </cell>
          <cell r="E312">
            <v>101115</v>
          </cell>
          <cell r="F312">
            <v>101115</v>
          </cell>
          <cell r="G312">
            <v>101115</v>
          </cell>
          <cell r="H312">
            <v>101115</v>
          </cell>
          <cell r="I312">
            <v>101115</v>
          </cell>
        </row>
        <row r="313">
          <cell r="C313">
            <v>0.32</v>
          </cell>
          <cell r="D313">
            <v>1</v>
          </cell>
          <cell r="E313">
            <v>4838.4000000000005</v>
          </cell>
          <cell r="F313">
            <v>7439.04</v>
          </cell>
          <cell r="G313">
            <v>5503.68</v>
          </cell>
          <cell r="H313">
            <v>5443.2</v>
          </cell>
          <cell r="I313">
            <v>6894.7199999999993</v>
          </cell>
        </row>
        <row r="314">
          <cell r="C314">
            <v>0.46</v>
          </cell>
          <cell r="D314">
            <v>1</v>
          </cell>
          <cell r="E314">
            <v>6955.2000000000007</v>
          </cell>
          <cell r="F314">
            <v>10693.62</v>
          </cell>
          <cell r="G314">
            <v>7911.54</v>
          </cell>
          <cell r="H314">
            <v>7824.6</v>
          </cell>
          <cell r="I314">
            <v>9911.159999999998</v>
          </cell>
        </row>
        <row r="315">
          <cell r="C315">
            <v>2.3199999999999998</v>
          </cell>
          <cell r="D315">
            <v>1</v>
          </cell>
          <cell r="E315">
            <v>35078.399999999994</v>
          </cell>
          <cell r="F315">
            <v>53933.039999999994</v>
          </cell>
          <cell r="G315">
            <v>39901.68</v>
          </cell>
          <cell r="H315">
            <v>39463.199999999997</v>
          </cell>
          <cell r="I315">
            <v>49986.719999999987</v>
          </cell>
        </row>
        <row r="316">
          <cell r="C316">
            <v>3</v>
          </cell>
          <cell r="D316">
            <v>0.75</v>
          </cell>
          <cell r="E316">
            <v>34020</v>
          </cell>
          <cell r="F316">
            <v>52305.75</v>
          </cell>
          <cell r="G316">
            <v>38697.75</v>
          </cell>
          <cell r="H316">
            <v>38272.5</v>
          </cell>
          <cell r="I316">
            <v>48478.499999999985</v>
          </cell>
        </row>
        <row r="317">
          <cell r="C317">
            <v>1.5</v>
          </cell>
          <cell r="D317">
            <v>1</v>
          </cell>
          <cell r="E317">
            <v>22680</v>
          </cell>
          <cell r="F317">
            <v>34870.5</v>
          </cell>
          <cell r="G317">
            <v>25798.5</v>
          </cell>
          <cell r="H317">
            <v>25515</v>
          </cell>
          <cell r="I317">
            <v>32318.999999999993</v>
          </cell>
        </row>
        <row r="318">
          <cell r="C318">
            <v>2.25</v>
          </cell>
          <cell r="D318">
            <v>0.8</v>
          </cell>
          <cell r="E318">
            <v>27216</v>
          </cell>
          <cell r="F318">
            <v>41844.600000000006</v>
          </cell>
          <cell r="G318">
            <v>30958.2</v>
          </cell>
          <cell r="H318">
            <v>30618</v>
          </cell>
          <cell r="I318">
            <v>38782.799999999996</v>
          </cell>
        </row>
        <row r="319">
          <cell r="C319">
            <v>1.5</v>
          </cell>
          <cell r="D319">
            <v>1</v>
          </cell>
          <cell r="E319">
            <v>22680</v>
          </cell>
          <cell r="F319">
            <v>34870.5</v>
          </cell>
          <cell r="G319">
            <v>25798.5</v>
          </cell>
          <cell r="H319">
            <v>25515</v>
          </cell>
          <cell r="I319">
            <v>32318.999999999993</v>
          </cell>
        </row>
        <row r="320">
          <cell r="C320">
            <v>0.7</v>
          </cell>
          <cell r="D320">
            <v>1</v>
          </cell>
          <cell r="E320">
            <v>10584</v>
          </cell>
          <cell r="F320">
            <v>16272.9</v>
          </cell>
          <cell r="G320">
            <v>12039.3</v>
          </cell>
          <cell r="H320">
            <v>11907</v>
          </cell>
          <cell r="I320">
            <v>15082.199999999997</v>
          </cell>
        </row>
        <row r="321">
          <cell r="C321">
            <v>2.75</v>
          </cell>
          <cell r="D321">
            <v>0.65</v>
          </cell>
          <cell r="E321">
            <v>27027</v>
          </cell>
          <cell r="F321">
            <v>41554.012500000004</v>
          </cell>
          <cell r="G321">
            <v>30743.212500000001</v>
          </cell>
          <cell r="H321">
            <v>30405.375</v>
          </cell>
          <cell r="I321">
            <v>38513.474999999999</v>
          </cell>
        </row>
        <row r="322">
          <cell r="C322">
            <v>2.35</v>
          </cell>
          <cell r="D322">
            <v>1</v>
          </cell>
          <cell r="E322">
            <v>35532</v>
          </cell>
          <cell r="F322">
            <v>54630.450000000004</v>
          </cell>
          <cell r="G322">
            <v>40417.65</v>
          </cell>
          <cell r="H322">
            <v>39973.5</v>
          </cell>
          <cell r="I322">
            <v>50633.099999999991</v>
          </cell>
        </row>
      </sheetData>
      <sheetData sheetId="5">
        <row r="13">
          <cell r="C13">
            <v>18900</v>
          </cell>
        </row>
        <row r="21">
          <cell r="B21">
            <v>0.8</v>
          </cell>
        </row>
        <row r="22">
          <cell r="B22">
            <v>1.23</v>
          </cell>
        </row>
        <row r="23">
          <cell r="B23">
            <v>0.91</v>
          </cell>
        </row>
        <row r="24">
          <cell r="B24">
            <v>0.9</v>
          </cell>
        </row>
        <row r="25">
          <cell r="B25">
            <v>1.1399999999999999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181"/>
  <sheetViews>
    <sheetView tabSelected="1" zoomScale="78" zoomScaleNormal="78" workbookViewId="0">
      <pane xSplit="5" ySplit="4" topLeftCell="F26" activePane="bottomRight" state="frozen"/>
      <selection activeCell="AB13" sqref="AB13"/>
      <selection pane="topRight" activeCell="AB13" sqref="AB13"/>
      <selection pane="bottomLeft" activeCell="AB13" sqref="AB13"/>
      <selection pane="bottomRight" activeCell="Q68" sqref="Q67:S68"/>
    </sheetView>
  </sheetViews>
  <sheetFormatPr defaultRowHeight="12.75" x14ac:dyDescent="0.2"/>
  <cols>
    <col min="1" max="1" width="3.85546875" style="1" customWidth="1"/>
    <col min="2" max="2" width="5" style="1" customWidth="1"/>
    <col min="3" max="3" width="15.28515625" style="1" customWidth="1"/>
    <col min="4" max="4" width="42.5703125" style="2" customWidth="1"/>
    <col min="5" max="5" width="8.140625" style="2" customWidth="1"/>
    <col min="6" max="6" width="10" style="3" customWidth="1"/>
    <col min="7" max="7" width="10.7109375" style="3" customWidth="1"/>
    <col min="8" max="9" width="10.42578125" style="3" customWidth="1"/>
    <col min="10" max="10" width="9" style="3" customWidth="1"/>
    <col min="11" max="11" width="11.5703125" style="3" customWidth="1"/>
    <col min="12" max="12" width="9.7109375" style="4" customWidth="1"/>
    <col min="13" max="13" width="10" style="3" customWidth="1"/>
    <col min="14" max="14" width="11.85546875" style="3" customWidth="1"/>
    <col min="15" max="15" width="10" style="5" customWidth="1"/>
    <col min="16" max="16" width="9.42578125" style="1" customWidth="1"/>
    <col min="17" max="17" width="10.85546875" style="1" customWidth="1"/>
    <col min="18" max="18" width="9.85546875" style="1" customWidth="1"/>
    <col min="19" max="19" width="11" style="1" customWidth="1"/>
    <col min="20" max="22" width="10.85546875" style="1" customWidth="1"/>
    <col min="23" max="23" width="10.85546875" style="148" customWidth="1"/>
    <col min="24" max="24" width="9.28515625" style="1" customWidth="1"/>
    <col min="25" max="25" width="8.5703125" style="1" customWidth="1"/>
    <col min="26" max="26" width="8.7109375" style="1" customWidth="1"/>
    <col min="27" max="27" width="9.42578125" style="1" customWidth="1"/>
    <col min="28" max="28" width="10.5703125" style="1" customWidth="1"/>
    <col min="29" max="29" width="8.140625" style="1" customWidth="1"/>
    <col min="30" max="31" width="10.28515625" style="1" customWidth="1"/>
    <col min="32" max="32" width="10.85546875" style="1" customWidth="1"/>
    <col min="33" max="33" width="8.7109375" style="1" customWidth="1"/>
    <col min="34" max="34" width="11.42578125" style="1" customWidth="1"/>
    <col min="35" max="36" width="8.7109375" style="1" customWidth="1"/>
    <col min="37" max="37" width="9.140625" style="1" customWidth="1"/>
    <col min="38" max="38" width="10.42578125" style="1" customWidth="1"/>
    <col min="39" max="39" width="9.140625" style="1" customWidth="1"/>
    <col min="40" max="40" width="11.42578125" style="1" customWidth="1"/>
    <col min="41" max="41" width="9.28515625" style="1" customWidth="1"/>
    <col min="42" max="43" width="10.7109375" style="1" customWidth="1"/>
    <col min="44" max="44" width="9.140625" style="1" customWidth="1"/>
    <col min="45" max="45" width="12" style="1" customWidth="1"/>
    <col min="46" max="46" width="10.5703125" style="1" customWidth="1"/>
    <col min="47" max="48" width="12" style="1" customWidth="1"/>
    <col min="49" max="49" width="13.5703125" style="1" customWidth="1"/>
    <col min="50" max="50" width="9.140625" style="1" customWidth="1"/>
    <col min="51" max="51" width="9.7109375" style="1" customWidth="1"/>
    <col min="52" max="52" width="10.140625" style="1" customWidth="1"/>
    <col min="53" max="53" width="10.28515625" style="1" customWidth="1"/>
    <col min="54" max="57" width="9.140625" style="1" customWidth="1"/>
    <col min="58" max="58" width="10.28515625" style="1" customWidth="1"/>
    <col min="59" max="60" width="11" style="1" customWidth="1"/>
    <col min="61" max="61" width="9.7109375" style="1" customWidth="1"/>
    <col min="62" max="62" width="9.140625" style="1" customWidth="1"/>
    <col min="63" max="16384" width="9.140625" style="1"/>
  </cols>
  <sheetData>
    <row r="1" spans="1:63" ht="13.5" thickBot="1" x14ac:dyDescent="0.25">
      <c r="Q1" s="4"/>
      <c r="R1" s="3"/>
      <c r="S1" s="6"/>
      <c r="T1"/>
      <c r="U1"/>
      <c r="V1"/>
      <c r="W1" s="7"/>
      <c r="X1" s="7"/>
      <c r="Y1" s="4"/>
      <c r="AC1" s="4"/>
      <c r="AE1" s="4"/>
      <c r="AL1" s="4"/>
      <c r="AM1" s="4"/>
      <c r="AN1" s="4"/>
      <c r="AO1" s="4"/>
      <c r="AP1" s="4"/>
      <c r="AQ1" s="4"/>
      <c r="AT1" s="4"/>
      <c r="AU1" s="4"/>
      <c r="AV1" s="4"/>
    </row>
    <row r="2" spans="1:63" ht="22.5" customHeight="1" x14ac:dyDescent="0.2">
      <c r="B2" s="8" t="s">
        <v>0</v>
      </c>
      <c r="C2" s="9" t="s">
        <v>1</v>
      </c>
      <c r="D2" s="10" t="s">
        <v>2</v>
      </c>
      <c r="E2" s="11" t="s">
        <v>3</v>
      </c>
      <c r="F2" s="12" t="s">
        <v>4</v>
      </c>
      <c r="G2" s="13"/>
      <c r="H2" s="13"/>
      <c r="I2" s="13"/>
      <c r="J2" s="14"/>
      <c r="K2" s="12" t="s">
        <v>5</v>
      </c>
      <c r="L2" s="13"/>
      <c r="M2" s="13"/>
      <c r="N2" s="13"/>
      <c r="O2" s="14"/>
      <c r="P2" s="15" t="s">
        <v>6</v>
      </c>
      <c r="Q2" s="16"/>
      <c r="R2" s="16"/>
      <c r="S2" s="16"/>
      <c r="T2" s="16"/>
      <c r="U2" s="16"/>
      <c r="V2" s="17"/>
      <c r="W2" s="11" t="s">
        <v>7</v>
      </c>
      <c r="X2" s="18" t="s">
        <v>8</v>
      </c>
      <c r="Y2" s="19"/>
      <c r="Z2" s="19"/>
      <c r="AA2" s="19"/>
      <c r="AB2" s="19"/>
      <c r="AC2" s="19"/>
      <c r="AD2" s="19"/>
      <c r="AE2" s="20"/>
      <c r="AF2" s="21" t="s">
        <v>9</v>
      </c>
      <c r="AG2" s="22"/>
      <c r="AH2" s="22"/>
      <c r="AI2" s="22"/>
      <c r="AJ2" s="22"/>
      <c r="AK2" s="23"/>
      <c r="AL2" s="24" t="s">
        <v>10</v>
      </c>
      <c r="AM2" s="25"/>
      <c r="AN2" s="24" t="s">
        <v>11</v>
      </c>
      <c r="AO2" s="19"/>
      <c r="AP2" s="19"/>
      <c r="AQ2" s="19"/>
      <c r="AR2" s="19"/>
      <c r="AS2" s="19"/>
      <c r="AT2" s="19"/>
      <c r="AU2" s="19"/>
      <c r="AV2" s="20"/>
      <c r="AW2" s="24" t="s">
        <v>12</v>
      </c>
      <c r="AX2" s="19"/>
      <c r="AY2" s="19"/>
      <c r="AZ2" s="19"/>
      <c r="BA2" s="19"/>
      <c r="BB2" s="19"/>
      <c r="BC2" s="25"/>
      <c r="BD2" s="24" t="s">
        <v>13</v>
      </c>
      <c r="BE2" s="19"/>
      <c r="BF2" s="19"/>
      <c r="BG2" s="19"/>
      <c r="BH2" s="19"/>
      <c r="BI2" s="25"/>
    </row>
    <row r="3" spans="1:63" ht="36" customHeight="1" x14ac:dyDescent="0.2">
      <c r="B3" s="26"/>
      <c r="C3" s="27"/>
      <c r="D3" s="28"/>
      <c r="E3" s="29"/>
      <c r="F3" s="30" t="s">
        <v>14</v>
      </c>
      <c r="G3" s="31" t="s">
        <v>15</v>
      </c>
      <c r="H3" s="31" t="s">
        <v>16</v>
      </c>
      <c r="I3" s="32" t="s">
        <v>17</v>
      </c>
      <c r="J3" s="33" t="s">
        <v>18</v>
      </c>
      <c r="K3" s="30" t="s">
        <v>14</v>
      </c>
      <c r="L3" s="34" t="s">
        <v>15</v>
      </c>
      <c r="M3" s="32" t="s">
        <v>16</v>
      </c>
      <c r="N3" s="32" t="s">
        <v>17</v>
      </c>
      <c r="O3" s="33" t="s">
        <v>18</v>
      </c>
      <c r="P3" s="35" t="s">
        <v>19</v>
      </c>
      <c r="Q3" s="36" t="s">
        <v>20</v>
      </c>
      <c r="R3" s="36"/>
      <c r="S3" s="36"/>
      <c r="T3" s="36" t="s">
        <v>21</v>
      </c>
      <c r="U3" s="36"/>
      <c r="V3" s="37"/>
      <c r="W3" s="38"/>
      <c r="X3" s="39"/>
      <c r="Y3" s="28" t="s">
        <v>22</v>
      </c>
      <c r="Z3" s="40"/>
      <c r="AA3" s="40"/>
      <c r="AB3" s="40"/>
      <c r="AC3" s="41"/>
      <c r="AD3" s="42"/>
      <c r="AE3" s="43" t="s">
        <v>23</v>
      </c>
      <c r="AF3" s="44" t="s">
        <v>24</v>
      </c>
      <c r="AG3" s="28" t="s">
        <v>22</v>
      </c>
      <c r="AH3" s="40"/>
      <c r="AI3" s="40"/>
      <c r="AJ3" s="40"/>
      <c r="AK3" s="39"/>
      <c r="AL3" s="45" t="s">
        <v>25</v>
      </c>
      <c r="AM3" s="46" t="s">
        <v>26</v>
      </c>
      <c r="AN3" s="45" t="s">
        <v>27</v>
      </c>
      <c r="AO3" s="47" t="s">
        <v>28</v>
      </c>
      <c r="AP3" s="47" t="s">
        <v>29</v>
      </c>
      <c r="AQ3" s="47" t="s">
        <v>30</v>
      </c>
      <c r="AR3" s="47" t="s">
        <v>31</v>
      </c>
      <c r="AS3" s="47" t="s">
        <v>32</v>
      </c>
      <c r="AT3" s="47" t="s">
        <v>33</v>
      </c>
      <c r="AU3" s="47" t="s">
        <v>34</v>
      </c>
      <c r="AV3" s="47" t="s">
        <v>35</v>
      </c>
      <c r="AW3" s="45" t="s">
        <v>36</v>
      </c>
      <c r="AX3" s="47" t="s">
        <v>37</v>
      </c>
      <c r="AY3" s="47" t="s">
        <v>38</v>
      </c>
      <c r="AZ3" s="47" t="s">
        <v>39</v>
      </c>
      <c r="BA3" s="28" t="s">
        <v>22</v>
      </c>
      <c r="BB3" s="48"/>
      <c r="BC3" s="49"/>
      <c r="BD3" s="45" t="s">
        <v>40</v>
      </c>
      <c r="BE3" s="47" t="s">
        <v>41</v>
      </c>
      <c r="BF3" s="47" t="s">
        <v>42</v>
      </c>
      <c r="BG3" s="50" t="s">
        <v>43</v>
      </c>
      <c r="BH3" s="51"/>
      <c r="BI3" s="46" t="s">
        <v>44</v>
      </c>
    </row>
    <row r="4" spans="1:63" ht="48.75" customHeight="1" thickBot="1" x14ac:dyDescent="0.25">
      <c r="B4" s="26"/>
      <c r="C4" s="52"/>
      <c r="D4" s="53" t="s">
        <v>2</v>
      </c>
      <c r="E4" s="54"/>
      <c r="F4" s="55"/>
      <c r="G4" s="56"/>
      <c r="H4" s="56"/>
      <c r="I4" s="57"/>
      <c r="J4" s="58"/>
      <c r="K4" s="55"/>
      <c r="L4" s="59"/>
      <c r="M4" s="57"/>
      <c r="N4" s="57"/>
      <c r="O4" s="58"/>
      <c r="P4" s="60"/>
      <c r="Q4" s="61" t="s">
        <v>45</v>
      </c>
      <c r="R4" s="61" t="s">
        <v>46</v>
      </c>
      <c r="S4" s="61" t="s">
        <v>47</v>
      </c>
      <c r="T4" s="61" t="s">
        <v>14</v>
      </c>
      <c r="U4" s="61" t="s">
        <v>48</v>
      </c>
      <c r="V4" s="62" t="s">
        <v>16</v>
      </c>
      <c r="W4" s="63"/>
      <c r="X4" s="64"/>
      <c r="Y4" s="61" t="s">
        <v>49</v>
      </c>
      <c r="Z4" s="61" t="s">
        <v>50</v>
      </c>
      <c r="AA4" s="61" t="s">
        <v>51</v>
      </c>
      <c r="AB4" s="61" t="s">
        <v>52</v>
      </c>
      <c r="AC4" s="65" t="s">
        <v>53</v>
      </c>
      <c r="AD4" s="61" t="s">
        <v>54</v>
      </c>
      <c r="AE4" s="66"/>
      <c r="AF4" s="67"/>
      <c r="AG4" s="68" t="s">
        <v>55</v>
      </c>
      <c r="AH4" s="68" t="s">
        <v>52</v>
      </c>
      <c r="AI4" s="68" t="s">
        <v>51</v>
      </c>
      <c r="AJ4" s="61" t="s">
        <v>54</v>
      </c>
      <c r="AK4" s="69" t="s">
        <v>56</v>
      </c>
      <c r="AL4" s="70"/>
      <c r="AM4" s="71"/>
      <c r="AN4" s="72"/>
      <c r="AO4" s="73"/>
      <c r="AP4" s="73"/>
      <c r="AQ4" s="73"/>
      <c r="AR4" s="73"/>
      <c r="AS4" s="73"/>
      <c r="AT4" s="74"/>
      <c r="AU4" s="73"/>
      <c r="AV4" s="73"/>
      <c r="AW4" s="72"/>
      <c r="AX4" s="73"/>
      <c r="AY4" s="73"/>
      <c r="AZ4" s="73"/>
      <c r="BA4" s="75" t="s">
        <v>57</v>
      </c>
      <c r="BB4" s="75" t="s">
        <v>58</v>
      </c>
      <c r="BC4" s="76" t="s">
        <v>59</v>
      </c>
      <c r="BD4" s="72"/>
      <c r="BE4" s="73"/>
      <c r="BF4" s="73"/>
      <c r="BG4" s="77" t="s">
        <v>60</v>
      </c>
      <c r="BH4" s="77" t="s">
        <v>61</v>
      </c>
      <c r="BI4" s="71"/>
    </row>
    <row r="5" spans="1:63" s="78" customFormat="1" ht="25.5" customHeight="1" x14ac:dyDescent="0.2">
      <c r="A5" s="78">
        <v>1</v>
      </c>
      <c r="B5" s="79">
        <v>1</v>
      </c>
      <c r="C5" s="80" t="s">
        <v>62</v>
      </c>
      <c r="D5" s="81" t="s">
        <v>63</v>
      </c>
      <c r="E5" s="82">
        <v>420001</v>
      </c>
      <c r="F5" s="83">
        <v>32530</v>
      </c>
      <c r="G5" s="84">
        <v>204186</v>
      </c>
      <c r="H5" s="85">
        <v>126903</v>
      </c>
      <c r="I5" s="85"/>
      <c r="J5" s="86">
        <v>9972</v>
      </c>
      <c r="K5" s="83">
        <v>31699</v>
      </c>
      <c r="L5" s="84">
        <v>201441</v>
      </c>
      <c r="M5" s="84">
        <v>112589</v>
      </c>
      <c r="N5" s="84"/>
      <c r="O5" s="87">
        <v>9972</v>
      </c>
      <c r="P5" s="88">
        <v>148348</v>
      </c>
      <c r="Q5" s="89">
        <v>2816</v>
      </c>
      <c r="R5" s="89">
        <v>10978</v>
      </c>
      <c r="S5" s="89">
        <v>134554</v>
      </c>
      <c r="T5" s="90">
        <v>831</v>
      </c>
      <c r="U5" s="90">
        <v>2745</v>
      </c>
      <c r="V5" s="91">
        <v>14314</v>
      </c>
      <c r="W5" s="92">
        <v>9526</v>
      </c>
      <c r="X5" s="89">
        <v>9526</v>
      </c>
      <c r="Y5" s="89">
        <v>290</v>
      </c>
      <c r="Z5" s="89">
        <v>203</v>
      </c>
      <c r="AA5" s="89">
        <v>31</v>
      </c>
      <c r="AB5" s="89">
        <v>117</v>
      </c>
      <c r="AC5" s="93">
        <v>387</v>
      </c>
      <c r="AD5" s="89"/>
      <c r="AE5" s="94"/>
      <c r="AF5" s="88">
        <v>4075</v>
      </c>
      <c r="AG5" s="89"/>
      <c r="AH5" s="89">
        <v>150</v>
      </c>
      <c r="AI5" s="89"/>
      <c r="AJ5" s="93"/>
      <c r="AK5" s="95">
        <v>3925</v>
      </c>
      <c r="AL5" s="96">
        <v>20273</v>
      </c>
      <c r="AM5" s="86">
        <v>37</v>
      </c>
      <c r="AN5" s="96">
        <v>2987</v>
      </c>
      <c r="AO5" s="84"/>
      <c r="AP5" s="84">
        <v>6070</v>
      </c>
      <c r="AQ5" s="84">
        <v>2909</v>
      </c>
      <c r="AR5" s="84"/>
      <c r="AS5" s="84">
        <v>174</v>
      </c>
      <c r="AT5" s="84">
        <v>31349</v>
      </c>
      <c r="AU5" s="84">
        <v>10110</v>
      </c>
      <c r="AV5" s="97"/>
      <c r="AW5" s="96"/>
      <c r="AX5" s="84"/>
      <c r="AY5" s="84"/>
      <c r="AZ5" s="84"/>
      <c r="BA5" s="84"/>
      <c r="BB5" s="84"/>
      <c r="BC5" s="86"/>
      <c r="BD5" s="96">
        <v>130</v>
      </c>
      <c r="BE5" s="84">
        <v>290</v>
      </c>
      <c r="BF5" s="84">
        <v>13243</v>
      </c>
      <c r="BG5" s="84">
        <v>18400</v>
      </c>
      <c r="BH5" s="85">
        <v>2208</v>
      </c>
      <c r="BI5" s="86">
        <v>5750</v>
      </c>
      <c r="BJ5" s="98"/>
      <c r="BK5" s="98"/>
    </row>
    <row r="6" spans="1:63" s="78" customFormat="1" ht="15" customHeight="1" x14ac:dyDescent="0.2">
      <c r="A6" s="78">
        <f>A5+1</f>
        <v>2</v>
      </c>
      <c r="B6" s="79">
        <v>2</v>
      </c>
      <c r="C6" s="99" t="s">
        <v>64</v>
      </c>
      <c r="D6" s="100" t="s">
        <v>65</v>
      </c>
      <c r="E6" s="82">
        <v>420011</v>
      </c>
      <c r="F6" s="102">
        <v>1427</v>
      </c>
      <c r="G6" s="103">
        <v>3430</v>
      </c>
      <c r="H6" s="103">
        <v>25180</v>
      </c>
      <c r="I6" s="85"/>
      <c r="J6" s="86">
        <v>0</v>
      </c>
      <c r="K6" s="83"/>
      <c r="L6" s="84"/>
      <c r="M6" s="84"/>
      <c r="N6" s="84"/>
      <c r="O6" s="87">
        <v>0</v>
      </c>
      <c r="P6" s="104">
        <v>255246</v>
      </c>
      <c r="Q6" s="89">
        <v>4838</v>
      </c>
      <c r="R6" s="89">
        <v>13720</v>
      </c>
      <c r="S6" s="89">
        <v>236688</v>
      </c>
      <c r="T6" s="90">
        <v>1427</v>
      </c>
      <c r="U6" s="90">
        <v>3430</v>
      </c>
      <c r="V6" s="91">
        <v>25180</v>
      </c>
      <c r="W6" s="92"/>
      <c r="X6" s="89"/>
      <c r="Y6" s="89"/>
      <c r="Z6" s="89"/>
      <c r="AA6" s="89"/>
      <c r="AB6" s="89"/>
      <c r="AC6" s="93"/>
      <c r="AD6" s="89"/>
      <c r="AE6" s="94"/>
      <c r="AF6" s="88"/>
      <c r="AG6" s="89"/>
      <c r="AH6" s="89"/>
      <c r="AI6" s="89"/>
      <c r="AJ6" s="93"/>
      <c r="AK6" s="95"/>
      <c r="AL6" s="105"/>
      <c r="AM6" s="106"/>
      <c r="AN6" s="96"/>
      <c r="AO6" s="84"/>
      <c r="AP6" s="84"/>
      <c r="AQ6" s="84"/>
      <c r="AR6" s="107"/>
      <c r="AS6" s="84"/>
      <c r="AT6" s="84"/>
      <c r="AU6" s="84"/>
      <c r="AV6" s="97"/>
      <c r="AW6" s="105"/>
      <c r="AX6" s="107"/>
      <c r="AY6" s="107"/>
      <c r="AZ6" s="84"/>
      <c r="BA6" s="107"/>
      <c r="BB6" s="107"/>
      <c r="BC6" s="106"/>
      <c r="BD6" s="105"/>
      <c r="BE6" s="107"/>
      <c r="BF6" s="107"/>
      <c r="BG6" s="107"/>
      <c r="BH6" s="108"/>
      <c r="BI6" s="106"/>
    </row>
    <row r="7" spans="1:63" s="78" customFormat="1" ht="15" customHeight="1" x14ac:dyDescent="0.2">
      <c r="A7" s="78">
        <f t="shared" ref="A7:A70" si="0">A6+1</f>
        <v>3</v>
      </c>
      <c r="B7" s="79">
        <v>2</v>
      </c>
      <c r="C7" s="99" t="s">
        <v>64</v>
      </c>
      <c r="D7" s="100" t="s">
        <v>66</v>
      </c>
      <c r="E7" s="82">
        <v>420009</v>
      </c>
      <c r="F7" s="102">
        <v>4604</v>
      </c>
      <c r="G7" s="103">
        <v>93675</v>
      </c>
      <c r="H7" s="103">
        <v>52085</v>
      </c>
      <c r="I7" s="85"/>
      <c r="J7" s="86">
        <v>4230</v>
      </c>
      <c r="K7" s="83">
        <v>4604</v>
      </c>
      <c r="L7" s="84">
        <v>93675</v>
      </c>
      <c r="M7" s="84">
        <v>52085</v>
      </c>
      <c r="N7" s="84"/>
      <c r="O7" s="87">
        <v>4230</v>
      </c>
      <c r="P7" s="104"/>
      <c r="Q7" s="89"/>
      <c r="R7" s="89"/>
      <c r="S7" s="89"/>
      <c r="T7" s="90"/>
      <c r="U7" s="90"/>
      <c r="V7" s="91"/>
      <c r="W7" s="92">
        <v>1128</v>
      </c>
      <c r="X7" s="89">
        <v>1128</v>
      </c>
      <c r="Y7" s="89"/>
      <c r="Z7" s="89">
        <v>77</v>
      </c>
      <c r="AA7" s="89"/>
      <c r="AB7" s="89"/>
      <c r="AC7" s="93"/>
      <c r="AD7" s="89">
        <v>68</v>
      </c>
      <c r="AE7" s="94"/>
      <c r="AF7" s="88">
        <v>1608</v>
      </c>
      <c r="AG7" s="89"/>
      <c r="AH7" s="89"/>
      <c r="AI7" s="89"/>
      <c r="AJ7" s="93"/>
      <c r="AK7" s="95">
        <v>1608</v>
      </c>
      <c r="AL7" s="105"/>
      <c r="AM7" s="106"/>
      <c r="AN7" s="96"/>
      <c r="AO7" s="84"/>
      <c r="AP7" s="84">
        <v>2596</v>
      </c>
      <c r="AQ7" s="84">
        <v>894</v>
      </c>
      <c r="AR7" s="107"/>
      <c r="AS7" s="84"/>
      <c r="AT7" s="84">
        <v>7607</v>
      </c>
      <c r="AU7" s="84">
        <v>1960</v>
      </c>
      <c r="AV7" s="97"/>
      <c r="AW7" s="105"/>
      <c r="AX7" s="107"/>
      <c r="AY7" s="107"/>
      <c r="AZ7" s="84">
        <v>275</v>
      </c>
      <c r="BA7" s="107"/>
      <c r="BB7" s="107">
        <v>275</v>
      </c>
      <c r="BC7" s="106"/>
      <c r="BD7" s="105">
        <v>65</v>
      </c>
      <c r="BE7" s="107">
        <v>90</v>
      </c>
      <c r="BF7" s="107">
        <v>6982</v>
      </c>
      <c r="BG7" s="107">
        <v>8405</v>
      </c>
      <c r="BH7" s="108">
        <v>500</v>
      </c>
      <c r="BI7" s="106">
        <v>2594</v>
      </c>
      <c r="BJ7" s="98"/>
      <c r="BK7" s="98"/>
    </row>
    <row r="8" spans="1:63" s="78" customFormat="1" ht="12.75" customHeight="1" x14ac:dyDescent="0.2">
      <c r="A8" s="78">
        <f t="shared" si="0"/>
        <v>4</v>
      </c>
      <c r="B8" s="79">
        <v>2</v>
      </c>
      <c r="C8" s="99" t="s">
        <v>64</v>
      </c>
      <c r="D8" s="100" t="s">
        <v>67</v>
      </c>
      <c r="E8" s="82">
        <v>420007</v>
      </c>
      <c r="F8" s="102">
        <v>6040</v>
      </c>
      <c r="G8" s="103">
        <v>25774</v>
      </c>
      <c r="H8" s="103">
        <v>14025</v>
      </c>
      <c r="I8" s="85"/>
      <c r="J8" s="86">
        <v>1740</v>
      </c>
      <c r="K8" s="83">
        <v>6040</v>
      </c>
      <c r="L8" s="84">
        <v>24626</v>
      </c>
      <c r="M8" s="84">
        <v>13958</v>
      </c>
      <c r="N8" s="84"/>
      <c r="O8" s="87">
        <v>1740</v>
      </c>
      <c r="P8" s="104">
        <v>5217</v>
      </c>
      <c r="Q8" s="89"/>
      <c r="R8" s="89">
        <v>4591</v>
      </c>
      <c r="S8" s="89">
        <v>626</v>
      </c>
      <c r="T8" s="90"/>
      <c r="U8" s="90">
        <v>1148</v>
      </c>
      <c r="V8" s="91">
        <v>67</v>
      </c>
      <c r="W8" s="92">
        <v>903</v>
      </c>
      <c r="X8" s="89">
        <v>903</v>
      </c>
      <c r="Y8" s="89"/>
      <c r="Z8" s="89"/>
      <c r="AA8" s="89"/>
      <c r="AB8" s="89"/>
      <c r="AC8" s="93"/>
      <c r="AD8" s="89"/>
      <c r="AE8" s="94"/>
      <c r="AF8" s="88">
        <v>467</v>
      </c>
      <c r="AG8" s="89"/>
      <c r="AH8" s="89"/>
      <c r="AI8" s="109"/>
      <c r="AJ8" s="93"/>
      <c r="AK8" s="95">
        <v>467</v>
      </c>
      <c r="AL8" s="105"/>
      <c r="AM8" s="106"/>
      <c r="AN8" s="96"/>
      <c r="AO8" s="84"/>
      <c r="AP8" s="84">
        <v>864</v>
      </c>
      <c r="AQ8" s="84"/>
      <c r="AR8" s="107"/>
      <c r="AS8" s="84"/>
      <c r="AT8" s="84"/>
      <c r="AU8" s="84"/>
      <c r="AV8" s="97"/>
      <c r="AW8" s="105"/>
      <c r="AX8" s="107"/>
      <c r="AY8" s="107"/>
      <c r="AZ8" s="84"/>
      <c r="BA8" s="107"/>
      <c r="BB8" s="107"/>
      <c r="BC8" s="106"/>
      <c r="BD8" s="105"/>
      <c r="BE8" s="107">
        <v>20</v>
      </c>
      <c r="BF8" s="107">
        <v>1339</v>
      </c>
      <c r="BG8" s="107">
        <v>2424</v>
      </c>
      <c r="BH8" s="108">
        <v>218</v>
      </c>
      <c r="BI8" s="106">
        <v>730</v>
      </c>
      <c r="BJ8" s="98"/>
      <c r="BK8" s="98"/>
    </row>
    <row r="9" spans="1:63" s="78" customFormat="1" ht="14.25" customHeight="1" x14ac:dyDescent="0.2">
      <c r="A9" s="78">
        <f t="shared" si="0"/>
        <v>5</v>
      </c>
      <c r="B9" s="79">
        <v>2</v>
      </c>
      <c r="C9" s="99" t="s">
        <v>64</v>
      </c>
      <c r="D9" s="100" t="s">
        <v>68</v>
      </c>
      <c r="E9" s="82">
        <v>420008</v>
      </c>
      <c r="F9" s="102">
        <v>17466</v>
      </c>
      <c r="G9" s="103">
        <v>0</v>
      </c>
      <c r="H9" s="103">
        <v>0</v>
      </c>
      <c r="I9" s="85"/>
      <c r="J9" s="86">
        <v>18441</v>
      </c>
      <c r="K9" s="83">
        <v>17466</v>
      </c>
      <c r="L9" s="84"/>
      <c r="M9" s="84"/>
      <c r="N9" s="84"/>
      <c r="O9" s="87">
        <v>18441</v>
      </c>
      <c r="P9" s="104"/>
      <c r="Q9" s="89"/>
      <c r="R9" s="89"/>
      <c r="S9" s="89"/>
      <c r="T9" s="90"/>
      <c r="U9" s="90"/>
      <c r="V9" s="91"/>
      <c r="W9" s="92">
        <v>4013</v>
      </c>
      <c r="X9" s="89">
        <v>4013</v>
      </c>
      <c r="Y9" s="89"/>
      <c r="Z9" s="89">
        <v>148</v>
      </c>
      <c r="AA9" s="89"/>
      <c r="AB9" s="89">
        <v>365</v>
      </c>
      <c r="AC9" s="93"/>
      <c r="AD9" s="89">
        <v>32</v>
      </c>
      <c r="AE9" s="94"/>
      <c r="AF9" s="88">
        <v>247</v>
      </c>
      <c r="AG9" s="89"/>
      <c r="AH9" s="89">
        <v>107</v>
      </c>
      <c r="AI9" s="89"/>
      <c r="AJ9" s="93"/>
      <c r="AK9" s="95">
        <v>140</v>
      </c>
      <c r="AL9" s="105"/>
      <c r="AM9" s="106"/>
      <c r="AN9" s="96">
        <v>1153</v>
      </c>
      <c r="AO9" s="84"/>
      <c r="AP9" s="84"/>
      <c r="AQ9" s="84"/>
      <c r="AR9" s="107"/>
      <c r="AS9" s="84"/>
      <c r="AT9" s="84"/>
      <c r="AU9" s="84"/>
      <c r="AV9" s="97"/>
      <c r="AW9" s="105"/>
      <c r="AX9" s="107"/>
      <c r="AY9" s="107"/>
      <c r="AZ9" s="84">
        <v>630</v>
      </c>
      <c r="BA9" s="107"/>
      <c r="BB9" s="107">
        <v>630</v>
      </c>
      <c r="BC9" s="106"/>
      <c r="BD9" s="105"/>
      <c r="BE9" s="107"/>
      <c r="BF9" s="107"/>
      <c r="BG9" s="107"/>
      <c r="BH9" s="108"/>
      <c r="BI9" s="106"/>
    </row>
    <row r="10" spans="1:63" s="78" customFormat="1" x14ac:dyDescent="0.2">
      <c r="A10" s="78">
        <f t="shared" si="0"/>
        <v>6</v>
      </c>
      <c r="B10" s="79">
        <v>2</v>
      </c>
      <c r="C10" s="99" t="s">
        <v>64</v>
      </c>
      <c r="D10" s="100" t="s">
        <v>69</v>
      </c>
      <c r="E10" s="82">
        <v>420004</v>
      </c>
      <c r="F10" s="102">
        <v>3621</v>
      </c>
      <c r="G10" s="103">
        <v>54299</v>
      </c>
      <c r="H10" s="103">
        <v>29760</v>
      </c>
      <c r="I10" s="85"/>
      <c r="J10" s="86">
        <v>6250</v>
      </c>
      <c r="K10" s="83">
        <v>3621</v>
      </c>
      <c r="L10" s="84">
        <v>54299</v>
      </c>
      <c r="M10" s="84">
        <v>29760</v>
      </c>
      <c r="N10" s="84"/>
      <c r="O10" s="87">
        <v>6250</v>
      </c>
      <c r="P10" s="104"/>
      <c r="Q10" s="89"/>
      <c r="R10" s="89"/>
      <c r="S10" s="89"/>
      <c r="T10" s="90"/>
      <c r="U10" s="90"/>
      <c r="V10" s="91"/>
      <c r="W10" s="92">
        <v>4508</v>
      </c>
      <c r="X10" s="89">
        <v>4508</v>
      </c>
      <c r="Y10" s="89"/>
      <c r="Z10" s="89"/>
      <c r="AA10" s="89"/>
      <c r="AB10" s="89"/>
      <c r="AC10" s="93">
        <v>97</v>
      </c>
      <c r="AD10" s="89"/>
      <c r="AE10" s="94"/>
      <c r="AF10" s="88">
        <v>1013</v>
      </c>
      <c r="AG10" s="89"/>
      <c r="AH10" s="89"/>
      <c r="AI10" s="89"/>
      <c r="AJ10" s="93"/>
      <c r="AK10" s="95">
        <v>1013</v>
      </c>
      <c r="AL10" s="105"/>
      <c r="AM10" s="106"/>
      <c r="AN10" s="96">
        <v>2035</v>
      </c>
      <c r="AO10" s="84"/>
      <c r="AP10" s="84">
        <v>1939</v>
      </c>
      <c r="AQ10" s="84">
        <v>1108</v>
      </c>
      <c r="AR10" s="107"/>
      <c r="AS10" s="84"/>
      <c r="AT10" s="84">
        <v>15589</v>
      </c>
      <c r="AU10" s="84">
        <v>8646</v>
      </c>
      <c r="AV10" s="97"/>
      <c r="AW10" s="105"/>
      <c r="AX10" s="107"/>
      <c r="AY10" s="107"/>
      <c r="AZ10" s="84">
        <v>96</v>
      </c>
      <c r="BA10" s="107"/>
      <c r="BB10" s="107">
        <v>96</v>
      </c>
      <c r="BC10" s="106"/>
      <c r="BD10" s="105"/>
      <c r="BE10" s="107"/>
      <c r="BF10" s="107"/>
      <c r="BG10" s="107">
        <v>6345</v>
      </c>
      <c r="BH10" s="108">
        <v>475</v>
      </c>
      <c r="BI10" s="106">
        <v>1970</v>
      </c>
    </row>
    <row r="11" spans="1:63" s="78" customFormat="1" x14ac:dyDescent="0.2">
      <c r="A11" s="78">
        <f t="shared" si="0"/>
        <v>7</v>
      </c>
      <c r="B11" s="79">
        <v>2</v>
      </c>
      <c r="C11" s="99" t="s">
        <v>64</v>
      </c>
      <c r="D11" s="100" t="s">
        <v>70</v>
      </c>
      <c r="E11" s="82">
        <v>420005</v>
      </c>
      <c r="F11" s="102">
        <v>12722</v>
      </c>
      <c r="G11" s="103">
        <v>34651</v>
      </c>
      <c r="H11" s="103">
        <v>18947</v>
      </c>
      <c r="I11" s="85"/>
      <c r="J11" s="86">
        <v>7839</v>
      </c>
      <c r="K11" s="83">
        <v>12722</v>
      </c>
      <c r="L11" s="84">
        <v>34651</v>
      </c>
      <c r="M11" s="84">
        <v>18947</v>
      </c>
      <c r="N11" s="84"/>
      <c r="O11" s="87">
        <v>7839</v>
      </c>
      <c r="P11" s="104"/>
      <c r="Q11" s="89"/>
      <c r="R11" s="89"/>
      <c r="S11" s="89"/>
      <c r="T11" s="90"/>
      <c r="U11" s="90"/>
      <c r="V11" s="91"/>
      <c r="W11" s="92">
        <v>3653</v>
      </c>
      <c r="X11" s="89">
        <v>3653</v>
      </c>
      <c r="Y11" s="89"/>
      <c r="Z11" s="89"/>
      <c r="AA11" s="89"/>
      <c r="AB11" s="89"/>
      <c r="AC11" s="93">
        <v>7</v>
      </c>
      <c r="AD11" s="89"/>
      <c r="AE11" s="94"/>
      <c r="AF11" s="88">
        <v>765</v>
      </c>
      <c r="AG11" s="89"/>
      <c r="AH11" s="89"/>
      <c r="AI11" s="89">
        <v>29</v>
      </c>
      <c r="AJ11" s="93"/>
      <c r="AK11" s="95">
        <v>736</v>
      </c>
      <c r="AL11" s="105"/>
      <c r="AM11" s="106"/>
      <c r="AN11" s="96"/>
      <c r="AO11" s="84"/>
      <c r="AP11" s="84">
        <v>2482</v>
      </c>
      <c r="AQ11" s="84">
        <v>216</v>
      </c>
      <c r="AR11" s="107"/>
      <c r="AS11" s="84"/>
      <c r="AT11" s="84">
        <v>1424</v>
      </c>
      <c r="AU11" s="84"/>
      <c r="AV11" s="97"/>
      <c r="AW11" s="105"/>
      <c r="AX11" s="107"/>
      <c r="AY11" s="107"/>
      <c r="AZ11" s="84"/>
      <c r="BA11" s="107"/>
      <c r="BB11" s="107"/>
      <c r="BC11" s="106"/>
      <c r="BD11" s="105"/>
      <c r="BE11" s="107">
        <v>119</v>
      </c>
      <c r="BF11" s="107">
        <v>10999</v>
      </c>
      <c r="BG11" s="107"/>
      <c r="BH11" s="108"/>
      <c r="BI11" s="106"/>
      <c r="BJ11" s="98"/>
      <c r="BK11" s="98"/>
    </row>
    <row r="12" spans="1:63" s="78" customFormat="1" ht="14.25" customHeight="1" x14ac:dyDescent="0.2">
      <c r="A12" s="78">
        <f t="shared" si="0"/>
        <v>8</v>
      </c>
      <c r="B12" s="79">
        <v>2</v>
      </c>
      <c r="C12" s="99" t="s">
        <v>64</v>
      </c>
      <c r="D12" s="100" t="s">
        <v>71</v>
      </c>
      <c r="E12" s="82">
        <v>420012</v>
      </c>
      <c r="F12" s="102">
        <v>3346</v>
      </c>
      <c r="G12" s="103">
        <v>39697</v>
      </c>
      <c r="H12" s="103">
        <v>24765</v>
      </c>
      <c r="I12" s="85"/>
      <c r="J12" s="86">
        <v>1480</v>
      </c>
      <c r="K12" s="83">
        <v>3124</v>
      </c>
      <c r="L12" s="84">
        <v>38348</v>
      </c>
      <c r="M12" s="84">
        <v>20997</v>
      </c>
      <c r="N12" s="84"/>
      <c r="O12" s="87">
        <v>1480</v>
      </c>
      <c r="P12" s="104">
        <v>41560</v>
      </c>
      <c r="Q12" s="89">
        <v>751</v>
      </c>
      <c r="R12" s="89">
        <v>5394</v>
      </c>
      <c r="S12" s="89">
        <v>35415</v>
      </c>
      <c r="T12" s="90">
        <v>222</v>
      </c>
      <c r="U12" s="90">
        <v>1349</v>
      </c>
      <c r="V12" s="91">
        <v>3768</v>
      </c>
      <c r="W12" s="92"/>
      <c r="X12" s="89"/>
      <c r="Y12" s="109"/>
      <c r="Z12" s="109"/>
      <c r="AA12" s="109"/>
      <c r="AB12" s="89"/>
      <c r="AC12" s="93"/>
      <c r="AD12" s="89"/>
      <c r="AE12" s="94"/>
      <c r="AF12" s="88">
        <v>817</v>
      </c>
      <c r="AG12" s="109"/>
      <c r="AH12" s="89"/>
      <c r="AI12" s="109"/>
      <c r="AJ12" s="93"/>
      <c r="AK12" s="95">
        <v>817</v>
      </c>
      <c r="AL12" s="105"/>
      <c r="AM12" s="106"/>
      <c r="AN12" s="96"/>
      <c r="AO12" s="84"/>
      <c r="AP12" s="84"/>
      <c r="AQ12" s="84">
        <v>857</v>
      </c>
      <c r="AR12" s="107"/>
      <c r="AS12" s="84"/>
      <c r="AT12" s="84">
        <v>4943</v>
      </c>
      <c r="AU12" s="84"/>
      <c r="AV12" s="97"/>
      <c r="AW12" s="105"/>
      <c r="AX12" s="107"/>
      <c r="AY12" s="107"/>
      <c r="AZ12" s="84"/>
      <c r="BA12" s="107"/>
      <c r="BB12" s="107"/>
      <c r="BC12" s="106"/>
      <c r="BD12" s="105"/>
      <c r="BE12" s="107">
        <v>28</v>
      </c>
      <c r="BF12" s="107">
        <v>2500</v>
      </c>
      <c r="BG12" s="107">
        <v>3496</v>
      </c>
      <c r="BH12" s="108">
        <v>314</v>
      </c>
      <c r="BI12" s="106">
        <v>1087</v>
      </c>
      <c r="BJ12" s="98"/>
      <c r="BK12" s="98"/>
    </row>
    <row r="13" spans="1:63" s="78" customFormat="1" x14ac:dyDescent="0.2">
      <c r="A13" s="78">
        <f t="shared" si="0"/>
        <v>9</v>
      </c>
      <c r="B13" s="79">
        <v>2</v>
      </c>
      <c r="C13" s="99" t="s">
        <v>64</v>
      </c>
      <c r="D13" s="100" t="s">
        <v>72</v>
      </c>
      <c r="E13" s="82">
        <v>420010</v>
      </c>
      <c r="F13" s="102">
        <v>3625</v>
      </c>
      <c r="G13" s="103">
        <v>36230</v>
      </c>
      <c r="H13" s="103">
        <v>20469</v>
      </c>
      <c r="I13" s="85"/>
      <c r="J13" s="86">
        <v>1020</v>
      </c>
      <c r="K13" s="83">
        <v>3581</v>
      </c>
      <c r="L13" s="84">
        <v>35988</v>
      </c>
      <c r="M13" s="84">
        <v>19746</v>
      </c>
      <c r="N13" s="84"/>
      <c r="O13" s="87">
        <v>1020</v>
      </c>
      <c r="P13" s="104">
        <v>7911</v>
      </c>
      <c r="Q13" s="89">
        <v>150</v>
      </c>
      <c r="R13" s="89">
        <v>966</v>
      </c>
      <c r="S13" s="89">
        <v>6795</v>
      </c>
      <c r="T13" s="90">
        <v>44</v>
      </c>
      <c r="U13" s="90">
        <v>242</v>
      </c>
      <c r="V13" s="91">
        <v>723</v>
      </c>
      <c r="W13" s="92"/>
      <c r="X13" s="89"/>
      <c r="Y13" s="109"/>
      <c r="Z13" s="109"/>
      <c r="AA13" s="109"/>
      <c r="AB13" s="89"/>
      <c r="AC13" s="93"/>
      <c r="AD13" s="89"/>
      <c r="AE13" s="94"/>
      <c r="AF13" s="88">
        <v>463</v>
      </c>
      <c r="AG13" s="109"/>
      <c r="AH13" s="89"/>
      <c r="AI13" s="109"/>
      <c r="AJ13" s="93"/>
      <c r="AK13" s="95">
        <v>463</v>
      </c>
      <c r="AL13" s="105"/>
      <c r="AM13" s="106"/>
      <c r="AN13" s="96"/>
      <c r="AO13" s="84"/>
      <c r="AP13" s="84"/>
      <c r="AQ13" s="84"/>
      <c r="AR13" s="107"/>
      <c r="AS13" s="84"/>
      <c r="AT13" s="84"/>
      <c r="AU13" s="84"/>
      <c r="AV13" s="97"/>
      <c r="AW13" s="105"/>
      <c r="AX13" s="107"/>
      <c r="AY13" s="107"/>
      <c r="AZ13" s="84"/>
      <c r="BA13" s="107"/>
      <c r="BB13" s="107"/>
      <c r="BC13" s="106"/>
      <c r="BD13" s="105"/>
      <c r="BE13" s="107">
        <v>28</v>
      </c>
      <c r="BF13" s="107">
        <v>2600</v>
      </c>
      <c r="BG13" s="107">
        <v>3254</v>
      </c>
      <c r="BH13" s="108">
        <v>240</v>
      </c>
      <c r="BI13" s="106">
        <v>1007</v>
      </c>
      <c r="BJ13" s="98"/>
      <c r="BK13" s="98"/>
    </row>
    <row r="14" spans="1:63" s="78" customFormat="1" ht="24" customHeight="1" x14ac:dyDescent="0.2">
      <c r="A14" s="78">
        <f t="shared" si="0"/>
        <v>10</v>
      </c>
      <c r="B14" s="79">
        <v>2</v>
      </c>
      <c r="C14" s="99" t="s">
        <v>64</v>
      </c>
      <c r="D14" s="100" t="s">
        <v>73</v>
      </c>
      <c r="E14" s="82">
        <v>420206</v>
      </c>
      <c r="F14" s="102">
        <v>0</v>
      </c>
      <c r="G14" s="103">
        <v>0</v>
      </c>
      <c r="H14" s="103">
        <v>0</v>
      </c>
      <c r="I14" s="85"/>
      <c r="J14" s="86">
        <v>0</v>
      </c>
      <c r="K14" s="83"/>
      <c r="L14" s="84"/>
      <c r="M14" s="84"/>
      <c r="N14" s="84"/>
      <c r="O14" s="87"/>
      <c r="P14" s="104"/>
      <c r="Q14" s="89"/>
      <c r="R14" s="89"/>
      <c r="S14" s="89"/>
      <c r="T14" s="90"/>
      <c r="U14" s="90"/>
      <c r="V14" s="91"/>
      <c r="W14" s="92"/>
      <c r="X14" s="89"/>
      <c r="Y14" s="109"/>
      <c r="Z14" s="109"/>
      <c r="AA14" s="109"/>
      <c r="AB14" s="89"/>
      <c r="AC14" s="93"/>
      <c r="AD14" s="89"/>
      <c r="AE14" s="94"/>
      <c r="AF14" s="88"/>
      <c r="AG14" s="109"/>
      <c r="AH14" s="89"/>
      <c r="AI14" s="109"/>
      <c r="AJ14" s="93"/>
      <c r="AK14" s="95"/>
      <c r="AL14" s="105">
        <v>42754</v>
      </c>
      <c r="AM14" s="106">
        <v>16</v>
      </c>
      <c r="AN14" s="96"/>
      <c r="AO14" s="84"/>
      <c r="AP14" s="84"/>
      <c r="AQ14" s="84"/>
      <c r="AR14" s="107"/>
      <c r="AS14" s="84"/>
      <c r="AT14" s="84"/>
      <c r="AU14" s="84"/>
      <c r="AV14" s="97"/>
      <c r="AW14" s="105"/>
      <c r="AX14" s="107"/>
      <c r="AY14" s="107"/>
      <c r="AZ14" s="84"/>
      <c r="BA14" s="107"/>
      <c r="BB14" s="107"/>
      <c r="BC14" s="106"/>
      <c r="BD14" s="105"/>
      <c r="BE14" s="107"/>
      <c r="BF14" s="107"/>
      <c r="BG14" s="107"/>
      <c r="BH14" s="108"/>
      <c r="BI14" s="106"/>
    </row>
    <row r="15" spans="1:63" s="78" customFormat="1" x14ac:dyDescent="0.2">
      <c r="A15" s="78">
        <f t="shared" si="0"/>
        <v>11</v>
      </c>
      <c r="B15" s="79">
        <v>2</v>
      </c>
      <c r="C15" s="99" t="s">
        <v>64</v>
      </c>
      <c r="D15" s="100" t="s">
        <v>74</v>
      </c>
      <c r="E15" s="82">
        <v>420330</v>
      </c>
      <c r="F15" s="102">
        <v>0</v>
      </c>
      <c r="G15" s="103">
        <v>0</v>
      </c>
      <c r="H15" s="103">
        <v>0</v>
      </c>
      <c r="I15" s="85"/>
      <c r="J15" s="86">
        <v>0</v>
      </c>
      <c r="K15" s="83"/>
      <c r="L15" s="84"/>
      <c r="M15" s="84"/>
      <c r="N15" s="84"/>
      <c r="O15" s="87"/>
      <c r="P15" s="104"/>
      <c r="Q15" s="89"/>
      <c r="R15" s="89"/>
      <c r="S15" s="89"/>
      <c r="T15" s="90"/>
      <c r="U15" s="90"/>
      <c r="V15" s="91"/>
      <c r="W15" s="92"/>
      <c r="X15" s="89"/>
      <c r="Y15" s="109"/>
      <c r="Z15" s="109"/>
      <c r="AA15" s="109"/>
      <c r="AB15" s="89"/>
      <c r="AC15" s="93"/>
      <c r="AD15" s="89"/>
      <c r="AE15" s="94"/>
      <c r="AF15" s="88"/>
      <c r="AG15" s="109"/>
      <c r="AH15" s="89"/>
      <c r="AI15" s="109"/>
      <c r="AJ15" s="93"/>
      <c r="AK15" s="95"/>
      <c r="AL15" s="105"/>
      <c r="AM15" s="106"/>
      <c r="AN15" s="96"/>
      <c r="AO15" s="84">
        <v>3900</v>
      </c>
      <c r="AP15" s="84"/>
      <c r="AQ15" s="84"/>
      <c r="AR15" s="107"/>
      <c r="AS15" s="84"/>
      <c r="AT15" s="84"/>
      <c r="AU15" s="84"/>
      <c r="AV15" s="97"/>
      <c r="AW15" s="105"/>
      <c r="AX15" s="107"/>
      <c r="AY15" s="107"/>
      <c r="AZ15" s="84"/>
      <c r="BA15" s="107"/>
      <c r="BB15" s="107"/>
      <c r="BC15" s="106"/>
      <c r="BD15" s="105"/>
      <c r="BE15" s="107"/>
      <c r="BF15" s="107"/>
      <c r="BG15" s="107"/>
      <c r="BH15" s="108"/>
      <c r="BI15" s="106"/>
    </row>
    <row r="16" spans="1:63" s="78" customFormat="1" ht="19.5" customHeight="1" x14ac:dyDescent="0.2">
      <c r="A16" s="78">
        <f t="shared" si="0"/>
        <v>12</v>
      </c>
      <c r="B16" s="79">
        <v>3</v>
      </c>
      <c r="C16" s="99" t="s">
        <v>75</v>
      </c>
      <c r="D16" s="100" t="s">
        <v>76</v>
      </c>
      <c r="E16" s="82">
        <v>420013</v>
      </c>
      <c r="F16" s="102">
        <v>8176</v>
      </c>
      <c r="G16" s="103">
        <v>116885</v>
      </c>
      <c r="H16" s="103">
        <v>65821</v>
      </c>
      <c r="I16" s="85"/>
      <c r="J16" s="86">
        <v>5587</v>
      </c>
      <c r="K16" s="83">
        <v>8176</v>
      </c>
      <c r="L16" s="84">
        <v>116885</v>
      </c>
      <c r="M16" s="84">
        <v>65821</v>
      </c>
      <c r="N16" s="84"/>
      <c r="O16" s="87">
        <v>5587</v>
      </c>
      <c r="P16" s="104"/>
      <c r="Q16" s="89"/>
      <c r="R16" s="89"/>
      <c r="S16" s="89"/>
      <c r="T16" s="90"/>
      <c r="U16" s="90"/>
      <c r="V16" s="91"/>
      <c r="W16" s="92">
        <v>4439</v>
      </c>
      <c r="X16" s="89">
        <v>4439</v>
      </c>
      <c r="Y16" s="109"/>
      <c r="Z16" s="109">
        <v>98</v>
      </c>
      <c r="AA16" s="109"/>
      <c r="AB16" s="89"/>
      <c r="AC16" s="93"/>
      <c r="AD16" s="89"/>
      <c r="AE16" s="94"/>
      <c r="AF16" s="88">
        <v>1624</v>
      </c>
      <c r="AG16" s="109"/>
      <c r="AH16" s="89"/>
      <c r="AI16" s="109"/>
      <c r="AJ16" s="93"/>
      <c r="AK16" s="95">
        <v>1624</v>
      </c>
      <c r="AL16" s="105"/>
      <c r="AM16" s="106"/>
      <c r="AN16" s="96"/>
      <c r="AO16" s="84"/>
      <c r="AP16" s="84">
        <v>526</v>
      </c>
      <c r="AQ16" s="84">
        <v>999</v>
      </c>
      <c r="AR16" s="107"/>
      <c r="AS16" s="84">
        <v>120</v>
      </c>
      <c r="AT16" s="84">
        <v>13243</v>
      </c>
      <c r="AU16" s="84">
        <v>1934</v>
      </c>
      <c r="AV16" s="97"/>
      <c r="AW16" s="105"/>
      <c r="AX16" s="107"/>
      <c r="AY16" s="107"/>
      <c r="AZ16" s="84"/>
      <c r="BA16" s="107"/>
      <c r="BB16" s="107"/>
      <c r="BC16" s="106"/>
      <c r="BD16" s="105"/>
      <c r="BE16" s="107">
        <v>149</v>
      </c>
      <c r="BF16" s="107">
        <v>8761</v>
      </c>
      <c r="BG16" s="107">
        <v>10810</v>
      </c>
      <c r="BH16" s="108">
        <v>648</v>
      </c>
      <c r="BI16" s="106">
        <v>3298</v>
      </c>
      <c r="BJ16" s="98"/>
      <c r="BK16" s="98"/>
    </row>
    <row r="17" spans="1:63" s="78" customFormat="1" ht="24" customHeight="1" x14ac:dyDescent="0.2">
      <c r="A17" s="78">
        <f t="shared" si="0"/>
        <v>13</v>
      </c>
      <c r="B17" s="79">
        <v>3</v>
      </c>
      <c r="C17" s="99" t="s">
        <v>75</v>
      </c>
      <c r="D17" s="100" t="s">
        <v>77</v>
      </c>
      <c r="E17" s="82">
        <v>420196</v>
      </c>
      <c r="F17" s="102">
        <v>0</v>
      </c>
      <c r="G17" s="103">
        <v>0</v>
      </c>
      <c r="H17" s="110">
        <v>0</v>
      </c>
      <c r="I17" s="85"/>
      <c r="J17" s="86">
        <v>0</v>
      </c>
      <c r="K17" s="83"/>
      <c r="L17" s="84"/>
      <c r="M17" s="84"/>
      <c r="N17" s="84"/>
      <c r="O17" s="87"/>
      <c r="P17" s="104"/>
      <c r="Q17" s="89"/>
      <c r="R17" s="89"/>
      <c r="S17" s="89"/>
      <c r="T17" s="90"/>
      <c r="U17" s="90"/>
      <c r="V17" s="91"/>
      <c r="W17" s="92"/>
      <c r="X17" s="89"/>
      <c r="Y17" s="109"/>
      <c r="Z17" s="109"/>
      <c r="AA17" s="109"/>
      <c r="AB17" s="89"/>
      <c r="AC17" s="93"/>
      <c r="AD17" s="89"/>
      <c r="AE17" s="94"/>
      <c r="AF17" s="88"/>
      <c r="AG17" s="109"/>
      <c r="AH17" s="89"/>
      <c r="AI17" s="109"/>
      <c r="AJ17" s="93"/>
      <c r="AK17" s="95"/>
      <c r="AL17" s="105">
        <v>12143</v>
      </c>
      <c r="AM17" s="106"/>
      <c r="AN17" s="96"/>
      <c r="AO17" s="84"/>
      <c r="AP17" s="84"/>
      <c r="AQ17" s="84"/>
      <c r="AR17" s="107"/>
      <c r="AS17" s="84"/>
      <c r="AT17" s="84"/>
      <c r="AU17" s="84"/>
      <c r="AV17" s="97"/>
      <c r="AW17" s="105"/>
      <c r="AX17" s="107"/>
      <c r="AY17" s="107"/>
      <c r="AZ17" s="84"/>
      <c r="BA17" s="107"/>
      <c r="BB17" s="107"/>
      <c r="BC17" s="106"/>
      <c r="BD17" s="105"/>
      <c r="BE17" s="107"/>
      <c r="BF17" s="107"/>
      <c r="BG17" s="107"/>
      <c r="BH17" s="108"/>
      <c r="BI17" s="106"/>
    </row>
    <row r="18" spans="1:63" s="78" customFormat="1" ht="24.75" customHeight="1" x14ac:dyDescent="0.2">
      <c r="A18" s="78">
        <f t="shared" si="0"/>
        <v>14</v>
      </c>
      <c r="B18" s="79">
        <v>3</v>
      </c>
      <c r="C18" s="99" t="s">
        <v>75</v>
      </c>
      <c r="D18" s="100" t="s">
        <v>78</v>
      </c>
      <c r="E18" s="82">
        <v>420014</v>
      </c>
      <c r="F18" s="92">
        <v>463</v>
      </c>
      <c r="G18" s="90">
        <v>674</v>
      </c>
      <c r="H18" s="90">
        <v>8335</v>
      </c>
      <c r="I18" s="85"/>
      <c r="J18" s="86">
        <v>0</v>
      </c>
      <c r="K18" s="83"/>
      <c r="L18" s="84"/>
      <c r="M18" s="84"/>
      <c r="N18" s="84"/>
      <c r="O18" s="87"/>
      <c r="P18" s="104">
        <v>82615</v>
      </c>
      <c r="Q18" s="89">
        <v>1569</v>
      </c>
      <c r="R18" s="89">
        <v>2697</v>
      </c>
      <c r="S18" s="89">
        <v>78349</v>
      </c>
      <c r="T18" s="90">
        <v>463</v>
      </c>
      <c r="U18" s="90">
        <v>674</v>
      </c>
      <c r="V18" s="91">
        <v>8335</v>
      </c>
      <c r="W18" s="92"/>
      <c r="X18" s="89"/>
      <c r="Y18" s="109"/>
      <c r="Z18" s="109"/>
      <c r="AA18" s="109"/>
      <c r="AB18" s="89"/>
      <c r="AC18" s="93"/>
      <c r="AD18" s="89"/>
      <c r="AE18" s="94"/>
      <c r="AF18" s="88"/>
      <c r="AG18" s="109"/>
      <c r="AH18" s="89"/>
      <c r="AI18" s="109"/>
      <c r="AJ18" s="93"/>
      <c r="AK18" s="95"/>
      <c r="AL18" s="105"/>
      <c r="AM18" s="106"/>
      <c r="AN18" s="96"/>
      <c r="AO18" s="84"/>
      <c r="AP18" s="84"/>
      <c r="AQ18" s="84"/>
      <c r="AR18" s="107"/>
      <c r="AS18" s="84"/>
      <c r="AT18" s="84"/>
      <c r="AU18" s="84"/>
      <c r="AV18" s="97"/>
      <c r="AW18" s="105"/>
      <c r="AX18" s="107"/>
      <c r="AY18" s="107"/>
      <c r="AZ18" s="84"/>
      <c r="BA18" s="107"/>
      <c r="BB18" s="107"/>
      <c r="BC18" s="106"/>
      <c r="BD18" s="105"/>
      <c r="BE18" s="107"/>
      <c r="BF18" s="107"/>
      <c r="BG18" s="107"/>
      <c r="BH18" s="108"/>
      <c r="BI18" s="106"/>
    </row>
    <row r="19" spans="1:63" s="78" customFormat="1" ht="14.25" customHeight="1" x14ac:dyDescent="0.2">
      <c r="A19" s="78">
        <f t="shared" si="0"/>
        <v>15</v>
      </c>
      <c r="B19" s="79">
        <v>3</v>
      </c>
      <c r="C19" s="99" t="s">
        <v>75</v>
      </c>
      <c r="D19" s="100" t="s">
        <v>79</v>
      </c>
      <c r="E19" s="82">
        <v>420160</v>
      </c>
      <c r="F19" s="102">
        <v>129</v>
      </c>
      <c r="G19" s="103">
        <v>0</v>
      </c>
      <c r="H19" s="103">
        <v>0</v>
      </c>
      <c r="I19" s="85"/>
      <c r="J19" s="86">
        <v>2400</v>
      </c>
      <c r="K19" s="83">
        <v>129</v>
      </c>
      <c r="L19" s="84"/>
      <c r="M19" s="84"/>
      <c r="N19" s="84"/>
      <c r="O19" s="87">
        <v>2400</v>
      </c>
      <c r="P19" s="104"/>
      <c r="Q19" s="89"/>
      <c r="R19" s="89"/>
      <c r="S19" s="89"/>
      <c r="T19" s="90"/>
      <c r="U19" s="90"/>
      <c r="V19" s="91"/>
      <c r="W19" s="92"/>
      <c r="X19" s="89"/>
      <c r="Y19" s="109"/>
      <c r="Z19" s="109"/>
      <c r="AA19" s="109"/>
      <c r="AB19" s="89"/>
      <c r="AC19" s="93"/>
      <c r="AD19" s="89"/>
      <c r="AE19" s="94"/>
      <c r="AF19" s="88">
        <v>0</v>
      </c>
      <c r="AG19" s="109"/>
      <c r="AH19" s="89"/>
      <c r="AI19" s="109"/>
      <c r="AJ19" s="93"/>
      <c r="AK19" s="95">
        <v>0</v>
      </c>
      <c r="AL19" s="105"/>
      <c r="AM19" s="106"/>
      <c r="AN19" s="96"/>
      <c r="AO19" s="84"/>
      <c r="AP19" s="84"/>
      <c r="AQ19" s="84"/>
      <c r="AR19" s="107"/>
      <c r="AS19" s="84"/>
      <c r="AT19" s="84"/>
      <c r="AU19" s="84"/>
      <c r="AV19" s="97"/>
      <c r="AW19" s="105"/>
      <c r="AX19" s="107"/>
      <c r="AY19" s="107"/>
      <c r="AZ19" s="84"/>
      <c r="BA19" s="107"/>
      <c r="BB19" s="107"/>
      <c r="BC19" s="106"/>
      <c r="BD19" s="105"/>
      <c r="BE19" s="107"/>
      <c r="BF19" s="107"/>
      <c r="BG19" s="107"/>
      <c r="BH19" s="108"/>
      <c r="BI19" s="106"/>
    </row>
    <row r="20" spans="1:63" s="78" customFormat="1" ht="22.5" customHeight="1" x14ac:dyDescent="0.2">
      <c r="A20" s="78">
        <f t="shared" si="0"/>
        <v>16</v>
      </c>
      <c r="B20" s="79">
        <v>5</v>
      </c>
      <c r="C20" s="99" t="s">
        <v>80</v>
      </c>
      <c r="D20" s="100" t="s">
        <v>81</v>
      </c>
      <c r="E20" s="82">
        <v>420237</v>
      </c>
      <c r="F20" s="102">
        <v>0</v>
      </c>
      <c r="G20" s="103">
        <v>0</v>
      </c>
      <c r="H20" s="103">
        <v>0</v>
      </c>
      <c r="I20" s="85"/>
      <c r="J20" s="86">
        <v>0</v>
      </c>
      <c r="K20" s="83"/>
      <c r="L20" s="84"/>
      <c r="M20" s="84"/>
      <c r="N20" s="84"/>
      <c r="O20" s="87"/>
      <c r="P20" s="104"/>
      <c r="Q20" s="89"/>
      <c r="R20" s="89"/>
      <c r="S20" s="89"/>
      <c r="T20" s="90"/>
      <c r="U20" s="90"/>
      <c r="V20" s="91"/>
      <c r="W20" s="92"/>
      <c r="X20" s="89"/>
      <c r="Y20" s="109"/>
      <c r="Z20" s="109"/>
      <c r="AA20" s="109"/>
      <c r="AB20" s="89"/>
      <c r="AC20" s="93"/>
      <c r="AD20" s="89"/>
      <c r="AE20" s="94"/>
      <c r="AF20" s="88"/>
      <c r="AG20" s="109"/>
      <c r="AH20" s="89"/>
      <c r="AI20" s="109"/>
      <c r="AJ20" s="93"/>
      <c r="AK20" s="95"/>
      <c r="AL20" s="105"/>
      <c r="AM20" s="106"/>
      <c r="AN20" s="96"/>
      <c r="AO20" s="84"/>
      <c r="AP20" s="84"/>
      <c r="AQ20" s="84"/>
      <c r="AR20" s="107"/>
      <c r="AS20" s="84"/>
      <c r="AT20" s="84"/>
      <c r="AU20" s="84">
        <v>1200</v>
      </c>
      <c r="AV20" s="97"/>
      <c r="AW20" s="105"/>
      <c r="AX20" s="107"/>
      <c r="AY20" s="107"/>
      <c r="AZ20" s="84"/>
      <c r="BA20" s="107"/>
      <c r="BB20" s="107"/>
      <c r="BC20" s="106"/>
      <c r="BD20" s="105"/>
      <c r="BE20" s="107"/>
      <c r="BF20" s="107"/>
      <c r="BG20" s="107"/>
      <c r="BH20" s="108"/>
      <c r="BI20" s="106"/>
    </row>
    <row r="21" spans="1:63" s="78" customFormat="1" ht="24.75" customHeight="1" x14ac:dyDescent="0.2">
      <c r="A21" s="78">
        <f t="shared" si="0"/>
        <v>17</v>
      </c>
      <c r="B21" s="79">
        <v>5</v>
      </c>
      <c r="C21" s="99" t="s">
        <v>80</v>
      </c>
      <c r="D21" s="100" t="s">
        <v>82</v>
      </c>
      <c r="E21" s="82">
        <v>420049</v>
      </c>
      <c r="F21" s="102">
        <v>219</v>
      </c>
      <c r="G21" s="103">
        <v>4363</v>
      </c>
      <c r="H21" s="103">
        <v>12009</v>
      </c>
      <c r="I21" s="85"/>
      <c r="J21" s="86">
        <v>30000</v>
      </c>
      <c r="K21" s="83">
        <v>219</v>
      </c>
      <c r="L21" s="84">
        <v>4363</v>
      </c>
      <c r="M21" s="84">
        <v>12009</v>
      </c>
      <c r="N21" s="84"/>
      <c r="O21" s="87">
        <v>30000</v>
      </c>
      <c r="P21" s="104"/>
      <c r="Q21" s="89"/>
      <c r="R21" s="89"/>
      <c r="S21" s="89"/>
      <c r="T21" s="90"/>
      <c r="U21" s="90"/>
      <c r="V21" s="91"/>
      <c r="W21" s="92"/>
      <c r="X21" s="89"/>
      <c r="Y21" s="109"/>
      <c r="Z21" s="109"/>
      <c r="AA21" s="109"/>
      <c r="AB21" s="89"/>
      <c r="AC21" s="93"/>
      <c r="AD21" s="89"/>
      <c r="AE21" s="94"/>
      <c r="AF21" s="88">
        <v>459</v>
      </c>
      <c r="AG21" s="109"/>
      <c r="AH21" s="89"/>
      <c r="AI21" s="109"/>
      <c r="AJ21" s="93"/>
      <c r="AK21" s="95">
        <v>459</v>
      </c>
      <c r="AL21" s="105"/>
      <c r="AM21" s="106"/>
      <c r="AN21" s="96">
        <v>372</v>
      </c>
      <c r="AO21" s="84"/>
      <c r="AP21" s="84">
        <v>1715</v>
      </c>
      <c r="AQ21" s="84">
        <v>252</v>
      </c>
      <c r="AR21" s="107"/>
      <c r="AS21" s="84"/>
      <c r="AT21" s="84">
        <v>4761</v>
      </c>
      <c r="AU21" s="84">
        <v>2873</v>
      </c>
      <c r="AV21" s="97"/>
      <c r="AW21" s="105"/>
      <c r="AX21" s="107"/>
      <c r="AY21" s="107"/>
      <c r="AZ21" s="84"/>
      <c r="BA21" s="107"/>
      <c r="BB21" s="107"/>
      <c r="BC21" s="106"/>
      <c r="BD21" s="105"/>
      <c r="BE21" s="107"/>
      <c r="BF21" s="107"/>
      <c r="BG21" s="107">
        <v>2850</v>
      </c>
      <c r="BH21" s="108">
        <v>342</v>
      </c>
      <c r="BI21" s="106">
        <v>880</v>
      </c>
      <c r="BJ21" s="98"/>
    </row>
    <row r="22" spans="1:63" s="78" customFormat="1" ht="21.75" customHeight="1" x14ac:dyDescent="0.2">
      <c r="A22" s="78">
        <f t="shared" si="0"/>
        <v>18</v>
      </c>
      <c r="B22" s="79">
        <v>5</v>
      </c>
      <c r="C22" s="99" t="s">
        <v>80</v>
      </c>
      <c r="D22" s="100" t="s">
        <v>83</v>
      </c>
      <c r="E22" s="82">
        <v>420021</v>
      </c>
      <c r="F22" s="102">
        <v>7278</v>
      </c>
      <c r="G22" s="110">
        <v>96507</v>
      </c>
      <c r="H22" s="111">
        <v>51323</v>
      </c>
      <c r="I22" s="85"/>
      <c r="J22" s="86">
        <v>10201</v>
      </c>
      <c r="K22" s="83">
        <v>7278</v>
      </c>
      <c r="L22" s="84">
        <v>96321</v>
      </c>
      <c r="M22" s="84">
        <v>51323</v>
      </c>
      <c r="N22" s="84"/>
      <c r="O22" s="87">
        <v>10201</v>
      </c>
      <c r="P22" s="104">
        <v>742</v>
      </c>
      <c r="Q22" s="89"/>
      <c r="R22" s="89">
        <v>742</v>
      </c>
      <c r="S22" s="89"/>
      <c r="T22" s="90"/>
      <c r="U22" s="90">
        <v>186</v>
      </c>
      <c r="V22" s="91"/>
      <c r="W22" s="92">
        <v>2077</v>
      </c>
      <c r="X22" s="89">
        <v>2077</v>
      </c>
      <c r="Y22" s="109"/>
      <c r="Z22" s="109"/>
      <c r="AA22" s="109"/>
      <c r="AB22" s="89"/>
      <c r="AC22" s="93">
        <v>15</v>
      </c>
      <c r="AD22" s="89"/>
      <c r="AE22" s="94"/>
      <c r="AF22" s="88">
        <v>1734</v>
      </c>
      <c r="AG22" s="109"/>
      <c r="AH22" s="89"/>
      <c r="AI22" s="109">
        <v>1092</v>
      </c>
      <c r="AJ22" s="93"/>
      <c r="AK22" s="95">
        <v>642</v>
      </c>
      <c r="AL22" s="105"/>
      <c r="AM22" s="106"/>
      <c r="AN22" s="96"/>
      <c r="AO22" s="84"/>
      <c r="AP22" s="84">
        <v>7763</v>
      </c>
      <c r="AQ22" s="84"/>
      <c r="AR22" s="107"/>
      <c r="AS22" s="84"/>
      <c r="AT22" s="84"/>
      <c r="AU22" s="84"/>
      <c r="AV22" s="97"/>
      <c r="AW22" s="105"/>
      <c r="AX22" s="107"/>
      <c r="AY22" s="107"/>
      <c r="AZ22" s="84"/>
      <c r="BA22" s="107"/>
      <c r="BB22" s="107"/>
      <c r="BC22" s="106"/>
      <c r="BD22" s="105">
        <v>514</v>
      </c>
      <c r="BE22" s="107">
        <v>310</v>
      </c>
      <c r="BF22" s="107">
        <v>29513</v>
      </c>
      <c r="BG22" s="107"/>
      <c r="BH22" s="108"/>
      <c r="BI22" s="106"/>
      <c r="BJ22" s="98"/>
      <c r="BK22" s="98"/>
    </row>
    <row r="23" spans="1:63" s="78" customFormat="1" ht="23.25" customHeight="1" x14ac:dyDescent="0.2">
      <c r="A23" s="78">
        <f t="shared" si="0"/>
        <v>19</v>
      </c>
      <c r="B23" s="79">
        <v>5</v>
      </c>
      <c r="C23" s="99" t="s">
        <v>80</v>
      </c>
      <c r="D23" s="100" t="s">
        <v>84</v>
      </c>
      <c r="E23" s="82">
        <v>420022</v>
      </c>
      <c r="F23" s="102">
        <v>3605</v>
      </c>
      <c r="G23" s="110">
        <v>53568</v>
      </c>
      <c r="H23" s="111">
        <v>27977</v>
      </c>
      <c r="I23" s="85">
        <v>200</v>
      </c>
      <c r="J23" s="86">
        <v>3190</v>
      </c>
      <c r="K23" s="83">
        <v>3605</v>
      </c>
      <c r="L23" s="84">
        <v>52826</v>
      </c>
      <c r="M23" s="84">
        <v>27977</v>
      </c>
      <c r="N23" s="84">
        <v>200</v>
      </c>
      <c r="O23" s="87">
        <v>3190</v>
      </c>
      <c r="P23" s="104">
        <v>2967</v>
      </c>
      <c r="Q23" s="89"/>
      <c r="R23" s="89">
        <v>2967</v>
      </c>
      <c r="S23" s="89"/>
      <c r="T23" s="90"/>
      <c r="U23" s="90">
        <v>742</v>
      </c>
      <c r="V23" s="91"/>
      <c r="W23" s="92">
        <v>520</v>
      </c>
      <c r="X23" s="89">
        <v>520</v>
      </c>
      <c r="Y23" s="109"/>
      <c r="Z23" s="109"/>
      <c r="AA23" s="109">
        <v>207</v>
      </c>
      <c r="AB23" s="89"/>
      <c r="AC23" s="93"/>
      <c r="AD23" s="89"/>
      <c r="AE23" s="94"/>
      <c r="AF23" s="88">
        <v>1010</v>
      </c>
      <c r="AG23" s="109"/>
      <c r="AH23" s="89"/>
      <c r="AI23" s="109">
        <v>388</v>
      </c>
      <c r="AJ23" s="93"/>
      <c r="AK23" s="95">
        <v>622</v>
      </c>
      <c r="AL23" s="105"/>
      <c r="AM23" s="106"/>
      <c r="AN23" s="96"/>
      <c r="AO23" s="84"/>
      <c r="AP23" s="84">
        <v>1836</v>
      </c>
      <c r="AQ23" s="84"/>
      <c r="AR23" s="107"/>
      <c r="AS23" s="84"/>
      <c r="AT23" s="84"/>
      <c r="AU23" s="84"/>
      <c r="AV23" s="97"/>
      <c r="AW23" s="105"/>
      <c r="AX23" s="107"/>
      <c r="AY23" s="107"/>
      <c r="AZ23" s="84"/>
      <c r="BA23" s="107"/>
      <c r="BB23" s="107"/>
      <c r="BC23" s="106"/>
      <c r="BD23" s="105"/>
      <c r="BE23" s="107">
        <v>175</v>
      </c>
      <c r="BF23" s="107">
        <v>17232</v>
      </c>
      <c r="BG23" s="107"/>
      <c r="BH23" s="108"/>
      <c r="BI23" s="106"/>
      <c r="BJ23" s="98"/>
      <c r="BK23" s="98"/>
    </row>
    <row r="24" spans="1:63" s="78" customFormat="1" ht="25.5" customHeight="1" x14ac:dyDescent="0.2">
      <c r="A24" s="78">
        <f t="shared" si="0"/>
        <v>20</v>
      </c>
      <c r="B24" s="79">
        <v>5</v>
      </c>
      <c r="C24" s="99" t="s">
        <v>80</v>
      </c>
      <c r="D24" s="100" t="s">
        <v>85</v>
      </c>
      <c r="E24" s="112">
        <v>420270</v>
      </c>
      <c r="F24" s="113">
        <v>9140</v>
      </c>
      <c r="G24" s="111">
        <v>55775</v>
      </c>
      <c r="H24" s="111">
        <v>30440</v>
      </c>
      <c r="I24" s="85"/>
      <c r="J24" s="86">
        <v>4190</v>
      </c>
      <c r="K24" s="83">
        <v>9140</v>
      </c>
      <c r="L24" s="84">
        <v>55775</v>
      </c>
      <c r="M24" s="84">
        <v>30440</v>
      </c>
      <c r="N24" s="84"/>
      <c r="O24" s="87">
        <v>4190</v>
      </c>
      <c r="P24" s="104"/>
      <c r="Q24" s="89"/>
      <c r="R24" s="89"/>
      <c r="S24" s="89"/>
      <c r="T24" s="90"/>
      <c r="U24" s="90"/>
      <c r="V24" s="91"/>
      <c r="W24" s="92">
        <v>9852</v>
      </c>
      <c r="X24" s="89">
        <v>9852</v>
      </c>
      <c r="Y24" s="109"/>
      <c r="Z24" s="109">
        <v>407</v>
      </c>
      <c r="AA24" s="109">
        <v>300</v>
      </c>
      <c r="AB24" s="89">
        <v>0</v>
      </c>
      <c r="AC24" s="93">
        <v>90</v>
      </c>
      <c r="AD24" s="89">
        <v>16</v>
      </c>
      <c r="AE24" s="94"/>
      <c r="AF24" s="88">
        <v>2083</v>
      </c>
      <c r="AG24" s="109"/>
      <c r="AH24" s="89"/>
      <c r="AI24" s="109"/>
      <c r="AJ24" s="93"/>
      <c r="AK24" s="95">
        <v>2083</v>
      </c>
      <c r="AL24" s="105"/>
      <c r="AM24" s="106"/>
      <c r="AN24" s="96">
        <v>1821</v>
      </c>
      <c r="AO24" s="84"/>
      <c r="AP24" s="84">
        <v>312</v>
      </c>
      <c r="AQ24" s="84">
        <v>1026</v>
      </c>
      <c r="AR24" s="107"/>
      <c r="AS24" s="84"/>
      <c r="AT24" s="84">
        <v>7991</v>
      </c>
      <c r="AU24" s="84"/>
      <c r="AV24" s="97"/>
      <c r="AW24" s="105"/>
      <c r="AX24" s="107"/>
      <c r="AY24" s="107"/>
      <c r="AZ24" s="84">
        <v>12</v>
      </c>
      <c r="BA24" s="107"/>
      <c r="BB24" s="107">
        <v>12</v>
      </c>
      <c r="BC24" s="106"/>
      <c r="BD24" s="105"/>
      <c r="BE24" s="107">
        <v>65</v>
      </c>
      <c r="BF24" s="107">
        <v>4150</v>
      </c>
      <c r="BG24" s="107">
        <v>4990</v>
      </c>
      <c r="BH24" s="108">
        <v>598</v>
      </c>
      <c r="BI24" s="106">
        <v>1562</v>
      </c>
      <c r="BJ24" s="98"/>
      <c r="BK24" s="98"/>
    </row>
    <row r="25" spans="1:63" s="78" customFormat="1" ht="24.75" customHeight="1" x14ac:dyDescent="0.2">
      <c r="A25" s="78">
        <f t="shared" si="0"/>
        <v>21</v>
      </c>
      <c r="B25" s="79">
        <v>5</v>
      </c>
      <c r="C25" s="99" t="s">
        <v>80</v>
      </c>
      <c r="D25" s="100" t="s">
        <v>86</v>
      </c>
      <c r="E25" s="82">
        <v>420031</v>
      </c>
      <c r="F25" s="113">
        <v>17466</v>
      </c>
      <c r="G25" s="111">
        <v>125950</v>
      </c>
      <c r="H25" s="103">
        <v>123789</v>
      </c>
      <c r="I25" s="85"/>
      <c r="J25" s="86">
        <v>30930</v>
      </c>
      <c r="K25" s="83">
        <v>17446</v>
      </c>
      <c r="L25" s="84">
        <v>124857</v>
      </c>
      <c r="M25" s="84">
        <v>122780</v>
      </c>
      <c r="N25" s="84"/>
      <c r="O25" s="87">
        <v>30930</v>
      </c>
      <c r="P25" s="104">
        <v>13924</v>
      </c>
      <c r="Q25" s="89">
        <v>67</v>
      </c>
      <c r="R25" s="89">
        <v>4373</v>
      </c>
      <c r="S25" s="89">
        <v>9484</v>
      </c>
      <c r="T25" s="90">
        <v>20</v>
      </c>
      <c r="U25" s="90">
        <v>1093</v>
      </c>
      <c r="V25" s="91">
        <v>1009</v>
      </c>
      <c r="W25" s="92">
        <v>3090</v>
      </c>
      <c r="X25" s="89">
        <v>3090</v>
      </c>
      <c r="Y25" s="109"/>
      <c r="Z25" s="109"/>
      <c r="AA25" s="109"/>
      <c r="AB25" s="89"/>
      <c r="AC25" s="93">
        <v>629</v>
      </c>
      <c r="AD25" s="89"/>
      <c r="AE25" s="94"/>
      <c r="AF25" s="88">
        <v>2645</v>
      </c>
      <c r="AG25" s="109"/>
      <c r="AH25" s="89"/>
      <c r="AI25" s="109"/>
      <c r="AJ25" s="93"/>
      <c r="AK25" s="95">
        <v>2645</v>
      </c>
      <c r="AL25" s="105"/>
      <c r="AM25" s="106"/>
      <c r="AN25" s="96"/>
      <c r="AO25" s="84"/>
      <c r="AP25" s="84">
        <v>2735</v>
      </c>
      <c r="AQ25" s="84">
        <v>2640</v>
      </c>
      <c r="AR25" s="107"/>
      <c r="AS25" s="84"/>
      <c r="AT25" s="84">
        <v>37050</v>
      </c>
      <c r="AU25" s="84">
        <v>5203</v>
      </c>
      <c r="AV25" s="97"/>
      <c r="AW25" s="105"/>
      <c r="AX25" s="107"/>
      <c r="AY25" s="107"/>
      <c r="AZ25" s="84"/>
      <c r="BA25" s="107"/>
      <c r="BB25" s="107"/>
      <c r="BC25" s="106"/>
      <c r="BD25" s="105"/>
      <c r="BE25" s="107"/>
      <c r="BF25" s="107"/>
      <c r="BG25" s="107">
        <v>26000</v>
      </c>
      <c r="BH25" s="108">
        <v>1950</v>
      </c>
      <c r="BI25" s="106">
        <v>8140</v>
      </c>
    </row>
    <row r="26" spans="1:63" s="78" customFormat="1" ht="24.75" customHeight="1" x14ac:dyDescent="0.2">
      <c r="A26" s="78">
        <f t="shared" si="0"/>
        <v>22</v>
      </c>
      <c r="B26" s="79">
        <v>5</v>
      </c>
      <c r="C26" s="99" t="s">
        <v>80</v>
      </c>
      <c r="D26" s="100" t="s">
        <v>87</v>
      </c>
      <c r="E26" s="82">
        <v>420042</v>
      </c>
      <c r="F26" s="102">
        <v>48660</v>
      </c>
      <c r="G26" s="103">
        <v>256392</v>
      </c>
      <c r="H26" s="103">
        <v>135492</v>
      </c>
      <c r="I26" s="85"/>
      <c r="J26" s="86">
        <v>34090</v>
      </c>
      <c r="K26" s="83">
        <v>48660</v>
      </c>
      <c r="L26" s="84">
        <v>255897</v>
      </c>
      <c r="M26" s="84">
        <v>135155</v>
      </c>
      <c r="N26" s="84"/>
      <c r="O26" s="87">
        <v>34090</v>
      </c>
      <c r="P26" s="104">
        <v>5143</v>
      </c>
      <c r="Q26" s="89"/>
      <c r="R26" s="89">
        <v>1978</v>
      </c>
      <c r="S26" s="89">
        <v>3165</v>
      </c>
      <c r="T26" s="90"/>
      <c r="U26" s="90">
        <v>495</v>
      </c>
      <c r="V26" s="91">
        <v>337</v>
      </c>
      <c r="W26" s="92"/>
      <c r="X26" s="89"/>
      <c r="Y26" s="109"/>
      <c r="Z26" s="109"/>
      <c r="AA26" s="109"/>
      <c r="AB26" s="89"/>
      <c r="AC26" s="93"/>
      <c r="AD26" s="89"/>
      <c r="AE26" s="94"/>
      <c r="AF26" s="88">
        <v>4285</v>
      </c>
      <c r="AG26" s="109"/>
      <c r="AH26" s="89"/>
      <c r="AI26" s="109"/>
      <c r="AJ26" s="93"/>
      <c r="AK26" s="95">
        <v>4285</v>
      </c>
      <c r="AL26" s="105"/>
      <c r="AM26" s="106"/>
      <c r="AN26" s="96"/>
      <c r="AO26" s="84"/>
      <c r="AP26" s="84">
        <v>7530</v>
      </c>
      <c r="AQ26" s="84">
        <v>2796</v>
      </c>
      <c r="AR26" s="107"/>
      <c r="AS26" s="84"/>
      <c r="AT26" s="84">
        <v>12539</v>
      </c>
      <c r="AU26" s="84">
        <v>9022</v>
      </c>
      <c r="AV26" s="97"/>
      <c r="AW26" s="105"/>
      <c r="AX26" s="107"/>
      <c r="AY26" s="107"/>
      <c r="AZ26" s="84"/>
      <c r="BA26" s="107"/>
      <c r="BB26" s="107"/>
      <c r="BC26" s="106"/>
      <c r="BD26" s="105"/>
      <c r="BE26" s="107"/>
      <c r="BF26" s="107"/>
      <c r="BG26" s="107">
        <v>31500</v>
      </c>
      <c r="BH26" s="108">
        <v>2835</v>
      </c>
      <c r="BI26" s="106">
        <v>9870</v>
      </c>
    </row>
    <row r="27" spans="1:63" s="78" customFormat="1" ht="22.5" customHeight="1" x14ac:dyDescent="0.2">
      <c r="A27" s="78">
        <f t="shared" si="0"/>
        <v>23</v>
      </c>
      <c r="B27" s="79">
        <v>5</v>
      </c>
      <c r="C27" s="99" t="s">
        <v>80</v>
      </c>
      <c r="D27" s="100" t="s">
        <v>88</v>
      </c>
      <c r="E27" s="82">
        <v>420037</v>
      </c>
      <c r="F27" s="102">
        <v>1357</v>
      </c>
      <c r="G27" s="103">
        <v>911</v>
      </c>
      <c r="H27" s="103">
        <v>24900</v>
      </c>
      <c r="I27" s="85"/>
      <c r="J27" s="86">
        <v>0</v>
      </c>
      <c r="K27" s="83"/>
      <c r="L27" s="84"/>
      <c r="M27" s="84"/>
      <c r="N27" s="84"/>
      <c r="O27" s="87"/>
      <c r="P27" s="104">
        <v>242301</v>
      </c>
      <c r="Q27" s="89">
        <v>4599</v>
      </c>
      <c r="R27" s="89">
        <v>3642</v>
      </c>
      <c r="S27" s="89">
        <v>234060</v>
      </c>
      <c r="T27" s="90">
        <v>1357</v>
      </c>
      <c r="U27" s="90">
        <v>911</v>
      </c>
      <c r="V27" s="91">
        <v>24900</v>
      </c>
      <c r="W27" s="92"/>
      <c r="X27" s="89"/>
      <c r="Y27" s="109"/>
      <c r="Z27" s="109"/>
      <c r="AA27" s="109"/>
      <c r="AB27" s="89"/>
      <c r="AC27" s="93"/>
      <c r="AD27" s="89"/>
      <c r="AE27" s="94"/>
      <c r="AF27" s="88"/>
      <c r="AG27" s="109"/>
      <c r="AH27" s="89"/>
      <c r="AI27" s="109"/>
      <c r="AJ27" s="93"/>
      <c r="AK27" s="95"/>
      <c r="AL27" s="105"/>
      <c r="AM27" s="106"/>
      <c r="AN27" s="96"/>
      <c r="AO27" s="84"/>
      <c r="AP27" s="84"/>
      <c r="AQ27" s="84"/>
      <c r="AR27" s="107"/>
      <c r="AS27" s="84"/>
      <c r="AT27" s="84"/>
      <c r="AU27" s="84"/>
      <c r="AV27" s="97"/>
      <c r="AW27" s="105"/>
      <c r="AX27" s="107"/>
      <c r="AY27" s="107"/>
      <c r="AZ27" s="84"/>
      <c r="BA27" s="107"/>
      <c r="BB27" s="107"/>
      <c r="BC27" s="106"/>
      <c r="BD27" s="105"/>
      <c r="BE27" s="107"/>
      <c r="BF27" s="107"/>
      <c r="BG27" s="107"/>
      <c r="BH27" s="108"/>
      <c r="BI27" s="106"/>
    </row>
    <row r="28" spans="1:63" s="78" customFormat="1" ht="23.25" customHeight="1" x14ac:dyDescent="0.2">
      <c r="A28" s="78">
        <f t="shared" si="0"/>
        <v>24</v>
      </c>
      <c r="B28" s="79">
        <v>5</v>
      </c>
      <c r="C28" s="99" t="s">
        <v>80</v>
      </c>
      <c r="D28" s="100" t="s">
        <v>89</v>
      </c>
      <c r="E28" s="82">
        <v>420399</v>
      </c>
      <c r="F28" s="102">
        <v>55833</v>
      </c>
      <c r="G28" s="103">
        <v>363147</v>
      </c>
      <c r="H28" s="103">
        <v>206709</v>
      </c>
      <c r="I28" s="85">
        <v>600</v>
      </c>
      <c r="J28" s="86">
        <v>77430</v>
      </c>
      <c r="K28" s="83">
        <v>55078</v>
      </c>
      <c r="L28" s="84">
        <v>357089</v>
      </c>
      <c r="M28" s="84">
        <v>203092</v>
      </c>
      <c r="N28" s="84">
        <v>600</v>
      </c>
      <c r="O28" s="87">
        <v>77430</v>
      </c>
      <c r="P28" s="104">
        <v>60793</v>
      </c>
      <c r="Q28" s="89">
        <v>2559</v>
      </c>
      <c r="R28" s="89">
        <v>24230</v>
      </c>
      <c r="S28" s="89">
        <v>34004</v>
      </c>
      <c r="T28" s="90">
        <v>755</v>
      </c>
      <c r="U28" s="90">
        <v>6058</v>
      </c>
      <c r="V28" s="91">
        <v>3617</v>
      </c>
      <c r="W28" s="92">
        <v>1357</v>
      </c>
      <c r="X28" s="89">
        <v>1357</v>
      </c>
      <c r="Y28" s="109"/>
      <c r="Z28" s="109"/>
      <c r="AA28" s="109">
        <v>1187</v>
      </c>
      <c r="AB28" s="89"/>
      <c r="AC28" s="93"/>
      <c r="AD28" s="89"/>
      <c r="AE28" s="94"/>
      <c r="AF28" s="88">
        <v>5956</v>
      </c>
      <c r="AG28" s="109"/>
      <c r="AH28" s="89"/>
      <c r="AI28" s="109">
        <v>2250</v>
      </c>
      <c r="AJ28" s="93"/>
      <c r="AK28" s="95">
        <v>3706</v>
      </c>
      <c r="AL28" s="105"/>
      <c r="AM28" s="106"/>
      <c r="AN28" s="96">
        <v>5356</v>
      </c>
      <c r="AO28" s="84">
        <v>4484</v>
      </c>
      <c r="AP28" s="84">
        <v>27939</v>
      </c>
      <c r="AQ28" s="84">
        <v>6991</v>
      </c>
      <c r="AR28" s="107"/>
      <c r="AS28" s="84"/>
      <c r="AT28" s="84">
        <v>46868</v>
      </c>
      <c r="AU28" s="84">
        <v>11904</v>
      </c>
      <c r="AV28" s="97">
        <v>26922</v>
      </c>
      <c r="AW28" s="105"/>
      <c r="AX28" s="107"/>
      <c r="AY28" s="107"/>
      <c r="AZ28" s="84"/>
      <c r="BA28" s="107"/>
      <c r="BB28" s="107"/>
      <c r="BC28" s="106"/>
      <c r="BD28" s="105"/>
      <c r="BE28" s="107">
        <v>86</v>
      </c>
      <c r="BF28" s="107">
        <v>2014</v>
      </c>
      <c r="BG28" s="107">
        <v>42200</v>
      </c>
      <c r="BH28" s="108">
        <v>3798</v>
      </c>
      <c r="BI28" s="106">
        <v>13907</v>
      </c>
      <c r="BJ28" s="98"/>
      <c r="BK28" s="98"/>
    </row>
    <row r="29" spans="1:63" s="78" customFormat="1" ht="25.5" x14ac:dyDescent="0.2">
      <c r="A29" s="78">
        <f t="shared" si="0"/>
        <v>25</v>
      </c>
      <c r="B29" s="79">
        <v>5</v>
      </c>
      <c r="C29" s="99" t="s">
        <v>80</v>
      </c>
      <c r="D29" s="100" t="s">
        <v>90</v>
      </c>
      <c r="E29" s="82">
        <v>420044</v>
      </c>
      <c r="F29" s="102">
        <v>33932</v>
      </c>
      <c r="G29" s="103">
        <v>149280</v>
      </c>
      <c r="H29" s="103">
        <v>74326</v>
      </c>
      <c r="I29" s="85">
        <v>174</v>
      </c>
      <c r="J29" s="86">
        <v>46170</v>
      </c>
      <c r="K29" s="83">
        <v>33932</v>
      </c>
      <c r="L29" s="84">
        <v>149280</v>
      </c>
      <c r="M29" s="84">
        <v>74326</v>
      </c>
      <c r="N29" s="84">
        <v>174</v>
      </c>
      <c r="O29" s="87">
        <v>46170</v>
      </c>
      <c r="P29" s="104"/>
      <c r="Q29" s="89"/>
      <c r="R29" s="89"/>
      <c r="S29" s="89"/>
      <c r="T29" s="90"/>
      <c r="U29" s="90"/>
      <c r="V29" s="91"/>
      <c r="W29" s="92">
        <v>37272</v>
      </c>
      <c r="X29" s="89">
        <v>37116</v>
      </c>
      <c r="Y29" s="109">
        <v>1710</v>
      </c>
      <c r="Z29" s="109">
        <v>1190</v>
      </c>
      <c r="AA29" s="109">
        <v>85</v>
      </c>
      <c r="AB29" s="89">
        <v>727</v>
      </c>
      <c r="AC29" s="93">
        <v>2187</v>
      </c>
      <c r="AD29" s="89">
        <v>60</v>
      </c>
      <c r="AE29" s="94">
        <v>156</v>
      </c>
      <c r="AF29" s="88">
        <v>4052</v>
      </c>
      <c r="AG29" s="109"/>
      <c r="AH29" s="89">
        <v>50</v>
      </c>
      <c r="AI29" s="109"/>
      <c r="AJ29" s="93"/>
      <c r="AK29" s="95">
        <v>4002</v>
      </c>
      <c r="AL29" s="105"/>
      <c r="AM29" s="106"/>
      <c r="AN29" s="96">
        <v>6425</v>
      </c>
      <c r="AO29" s="84">
        <v>1900</v>
      </c>
      <c r="AP29" s="84">
        <v>3838</v>
      </c>
      <c r="AQ29" s="84">
        <v>3063</v>
      </c>
      <c r="AR29" s="107"/>
      <c r="AS29" s="84"/>
      <c r="AT29" s="84">
        <v>22057</v>
      </c>
      <c r="AU29" s="84">
        <v>5203</v>
      </c>
      <c r="AV29" s="97">
        <v>21482</v>
      </c>
      <c r="AW29" s="105"/>
      <c r="AX29" s="107"/>
      <c r="AY29" s="107"/>
      <c r="AZ29" s="84">
        <v>998</v>
      </c>
      <c r="BA29" s="107"/>
      <c r="BB29" s="107">
        <v>998</v>
      </c>
      <c r="BC29" s="106"/>
      <c r="BD29" s="105">
        <v>201</v>
      </c>
      <c r="BE29" s="107">
        <v>102</v>
      </c>
      <c r="BF29" s="107">
        <v>9786</v>
      </c>
      <c r="BG29" s="107">
        <v>13873</v>
      </c>
      <c r="BH29" s="108">
        <v>1248</v>
      </c>
      <c r="BI29" s="106">
        <v>4263</v>
      </c>
      <c r="BJ29" s="98"/>
      <c r="BK29" s="98"/>
    </row>
    <row r="30" spans="1:63" s="78" customFormat="1" ht="24.75" customHeight="1" x14ac:dyDescent="0.2">
      <c r="A30" s="78">
        <f t="shared" si="0"/>
        <v>26</v>
      </c>
      <c r="B30" s="79">
        <v>5</v>
      </c>
      <c r="C30" s="99" t="s">
        <v>80</v>
      </c>
      <c r="D30" s="100" t="s">
        <v>91</v>
      </c>
      <c r="E30" s="82">
        <v>420046</v>
      </c>
      <c r="F30" s="102">
        <v>2980</v>
      </c>
      <c r="G30" s="103">
        <v>0</v>
      </c>
      <c r="H30" s="103">
        <v>0</v>
      </c>
      <c r="I30" s="85"/>
      <c r="J30" s="86">
        <v>0</v>
      </c>
      <c r="K30" s="83">
        <v>2980</v>
      </c>
      <c r="L30" s="84"/>
      <c r="M30" s="84"/>
      <c r="N30" s="84"/>
      <c r="O30" s="87">
        <v>0</v>
      </c>
      <c r="P30" s="104"/>
      <c r="Q30" s="89"/>
      <c r="R30" s="89"/>
      <c r="S30" s="89"/>
      <c r="T30" s="90"/>
      <c r="U30" s="90"/>
      <c r="V30" s="91"/>
      <c r="W30" s="92">
        <v>5577</v>
      </c>
      <c r="X30" s="89">
        <v>5577</v>
      </c>
      <c r="Y30" s="109"/>
      <c r="Z30" s="109"/>
      <c r="AA30" s="109"/>
      <c r="AB30" s="89"/>
      <c r="AC30" s="93">
        <v>1190</v>
      </c>
      <c r="AD30" s="89"/>
      <c r="AE30" s="94"/>
      <c r="AF30" s="88">
        <v>624</v>
      </c>
      <c r="AG30" s="109"/>
      <c r="AH30" s="89"/>
      <c r="AI30" s="109"/>
      <c r="AJ30" s="93"/>
      <c r="AK30" s="95">
        <v>624</v>
      </c>
      <c r="AL30" s="105"/>
      <c r="AM30" s="106"/>
      <c r="AN30" s="96">
        <v>2100</v>
      </c>
      <c r="AO30" s="84"/>
      <c r="AP30" s="84"/>
      <c r="AQ30" s="84"/>
      <c r="AR30" s="107"/>
      <c r="AS30" s="84"/>
      <c r="AT30" s="84"/>
      <c r="AU30" s="84"/>
      <c r="AV30" s="97">
        <v>22801</v>
      </c>
      <c r="AW30" s="105"/>
      <c r="AX30" s="107"/>
      <c r="AY30" s="107"/>
      <c r="AZ30" s="84"/>
      <c r="BA30" s="107"/>
      <c r="BB30" s="107"/>
      <c r="BC30" s="106"/>
      <c r="BD30" s="105"/>
      <c r="BE30" s="107"/>
      <c r="BF30" s="107"/>
      <c r="BG30" s="107"/>
      <c r="BH30" s="108"/>
      <c r="BI30" s="106"/>
    </row>
    <row r="31" spans="1:63" s="78" customFormat="1" ht="22.5" customHeight="1" x14ac:dyDescent="0.2">
      <c r="A31" s="78">
        <f t="shared" si="0"/>
        <v>27</v>
      </c>
      <c r="B31" s="79">
        <v>5</v>
      </c>
      <c r="C31" s="99" t="s">
        <v>80</v>
      </c>
      <c r="D31" s="100" t="s">
        <v>92</v>
      </c>
      <c r="E31" s="82">
        <v>420384</v>
      </c>
      <c r="F31" s="102">
        <v>8405</v>
      </c>
      <c r="G31" s="103">
        <v>33592</v>
      </c>
      <c r="H31" s="103">
        <v>126942</v>
      </c>
      <c r="I31" s="85"/>
      <c r="J31" s="86">
        <v>0</v>
      </c>
      <c r="K31" s="83"/>
      <c r="L31" s="84"/>
      <c r="M31" s="84"/>
      <c r="N31" s="84"/>
      <c r="O31" s="87"/>
      <c r="P31" s="104">
        <v>1356117</v>
      </c>
      <c r="Q31" s="89">
        <v>28493</v>
      </c>
      <c r="R31" s="89">
        <v>134369</v>
      </c>
      <c r="S31" s="89">
        <v>1193255</v>
      </c>
      <c r="T31" s="90">
        <v>8405</v>
      </c>
      <c r="U31" s="90">
        <v>33592</v>
      </c>
      <c r="V31" s="91">
        <v>126942</v>
      </c>
      <c r="W31" s="92"/>
      <c r="X31" s="89"/>
      <c r="Y31" s="109"/>
      <c r="Z31" s="109"/>
      <c r="AA31" s="109"/>
      <c r="AB31" s="89"/>
      <c r="AC31" s="93"/>
      <c r="AD31" s="89"/>
      <c r="AE31" s="94"/>
      <c r="AF31" s="88"/>
      <c r="AG31" s="109"/>
      <c r="AH31" s="89"/>
      <c r="AI31" s="109"/>
      <c r="AJ31" s="93"/>
      <c r="AK31" s="95"/>
      <c r="AL31" s="105"/>
      <c r="AM31" s="106"/>
      <c r="AN31" s="96"/>
      <c r="AO31" s="84"/>
      <c r="AP31" s="84"/>
      <c r="AQ31" s="84"/>
      <c r="AR31" s="107"/>
      <c r="AS31" s="84"/>
      <c r="AT31" s="84"/>
      <c r="AU31" s="84"/>
      <c r="AV31" s="97"/>
      <c r="AW31" s="105"/>
      <c r="AX31" s="107"/>
      <c r="AY31" s="107"/>
      <c r="AZ31" s="84"/>
      <c r="BA31" s="107"/>
      <c r="BB31" s="107"/>
      <c r="BC31" s="106"/>
      <c r="BD31" s="105"/>
      <c r="BE31" s="107"/>
      <c r="BF31" s="107"/>
      <c r="BG31" s="107"/>
      <c r="BH31" s="108"/>
      <c r="BI31" s="106"/>
    </row>
    <row r="32" spans="1:63" s="78" customFormat="1" ht="24.75" customHeight="1" x14ac:dyDescent="0.2">
      <c r="A32" s="78">
        <f t="shared" si="0"/>
        <v>28</v>
      </c>
      <c r="B32" s="79">
        <v>5</v>
      </c>
      <c r="C32" s="99" t="s">
        <v>80</v>
      </c>
      <c r="D32" s="100" t="s">
        <v>93</v>
      </c>
      <c r="E32" s="82">
        <v>420394</v>
      </c>
      <c r="F32" s="102">
        <v>81711</v>
      </c>
      <c r="G32" s="103">
        <v>155597</v>
      </c>
      <c r="H32" s="103">
        <v>78067</v>
      </c>
      <c r="I32" s="85">
        <v>2203</v>
      </c>
      <c r="J32" s="86">
        <v>44626</v>
      </c>
      <c r="K32" s="83">
        <v>81711</v>
      </c>
      <c r="L32" s="84">
        <v>152399</v>
      </c>
      <c r="M32" s="84">
        <v>78067</v>
      </c>
      <c r="N32" s="84">
        <v>2203</v>
      </c>
      <c r="O32" s="87">
        <v>44626</v>
      </c>
      <c r="P32" s="104">
        <v>12791</v>
      </c>
      <c r="Q32" s="89"/>
      <c r="R32" s="89">
        <v>12791</v>
      </c>
      <c r="S32" s="89"/>
      <c r="T32" s="90"/>
      <c r="U32" s="90">
        <v>3198</v>
      </c>
      <c r="V32" s="91"/>
      <c r="W32" s="92">
        <v>18160</v>
      </c>
      <c r="X32" s="89">
        <v>17923</v>
      </c>
      <c r="Y32" s="109">
        <v>3300</v>
      </c>
      <c r="Z32" s="109">
        <v>2200</v>
      </c>
      <c r="AA32" s="109">
        <v>1931</v>
      </c>
      <c r="AB32" s="89"/>
      <c r="AC32" s="93"/>
      <c r="AD32" s="89"/>
      <c r="AE32" s="94">
        <v>237</v>
      </c>
      <c r="AF32" s="88">
        <v>3982</v>
      </c>
      <c r="AG32" s="109"/>
      <c r="AH32" s="89"/>
      <c r="AI32" s="109">
        <v>1159</v>
      </c>
      <c r="AJ32" s="93"/>
      <c r="AK32" s="95">
        <v>2823</v>
      </c>
      <c r="AL32" s="105"/>
      <c r="AM32" s="106"/>
      <c r="AN32" s="96">
        <v>2588</v>
      </c>
      <c r="AO32" s="84">
        <v>5094</v>
      </c>
      <c r="AP32" s="84">
        <v>4513</v>
      </c>
      <c r="AQ32" s="84">
        <v>767</v>
      </c>
      <c r="AR32" s="107"/>
      <c r="AS32" s="84"/>
      <c r="AT32" s="84"/>
      <c r="AU32" s="84"/>
      <c r="AV32" s="97">
        <v>37955</v>
      </c>
      <c r="AW32" s="105"/>
      <c r="AX32" s="107"/>
      <c r="AY32" s="107"/>
      <c r="AZ32" s="84"/>
      <c r="BA32" s="107"/>
      <c r="BB32" s="107"/>
      <c r="BC32" s="106"/>
      <c r="BD32" s="105">
        <v>786</v>
      </c>
      <c r="BE32" s="107">
        <v>355</v>
      </c>
      <c r="BF32" s="107">
        <v>41641</v>
      </c>
      <c r="BG32" s="107">
        <v>2240</v>
      </c>
      <c r="BH32" s="108">
        <v>336</v>
      </c>
      <c r="BI32" s="106">
        <v>660</v>
      </c>
      <c r="BJ32" s="98"/>
      <c r="BK32" s="98"/>
    </row>
    <row r="33" spans="1:62" s="78" customFormat="1" ht="27.75" customHeight="1" x14ac:dyDescent="0.2">
      <c r="A33" s="78">
        <f t="shared" si="0"/>
        <v>29</v>
      </c>
      <c r="B33" s="79">
        <v>5</v>
      </c>
      <c r="C33" s="99" t="s">
        <v>80</v>
      </c>
      <c r="D33" s="100" t="s">
        <v>94</v>
      </c>
      <c r="E33" s="82">
        <v>420023</v>
      </c>
      <c r="F33" s="102">
        <v>17383</v>
      </c>
      <c r="G33" s="103">
        <v>1562</v>
      </c>
      <c r="H33" s="103">
        <v>607</v>
      </c>
      <c r="I33" s="85">
        <v>796</v>
      </c>
      <c r="J33" s="86">
        <v>260281</v>
      </c>
      <c r="K33" s="83">
        <v>17383</v>
      </c>
      <c r="L33" s="84"/>
      <c r="M33" s="84"/>
      <c r="N33" s="84">
        <v>796</v>
      </c>
      <c r="O33" s="87">
        <v>260281</v>
      </c>
      <c r="P33" s="104">
        <v>11950</v>
      </c>
      <c r="Q33" s="89"/>
      <c r="R33" s="89">
        <v>6248</v>
      </c>
      <c r="S33" s="89">
        <v>5702</v>
      </c>
      <c r="T33" s="90"/>
      <c r="U33" s="90">
        <v>1562</v>
      </c>
      <c r="V33" s="91">
        <v>607</v>
      </c>
      <c r="W33" s="92">
        <v>38142</v>
      </c>
      <c r="X33" s="89">
        <v>37109</v>
      </c>
      <c r="Y33" s="109">
        <v>5202</v>
      </c>
      <c r="Z33" s="109">
        <v>1548</v>
      </c>
      <c r="AA33" s="109">
        <v>185</v>
      </c>
      <c r="AB33" s="89">
        <v>1659</v>
      </c>
      <c r="AC33" s="93">
        <v>1310</v>
      </c>
      <c r="AD33" s="89">
        <v>820</v>
      </c>
      <c r="AE33" s="94">
        <v>1033</v>
      </c>
      <c r="AF33" s="88">
        <v>7817</v>
      </c>
      <c r="AG33" s="109">
        <v>260</v>
      </c>
      <c r="AH33" s="89">
        <v>500</v>
      </c>
      <c r="AI33" s="109"/>
      <c r="AJ33" s="93"/>
      <c r="AK33" s="95">
        <v>7057</v>
      </c>
      <c r="AL33" s="105"/>
      <c r="AM33" s="106"/>
      <c r="AN33" s="96">
        <v>4759</v>
      </c>
      <c r="AO33" s="84">
        <v>2158</v>
      </c>
      <c r="AP33" s="84">
        <v>27000</v>
      </c>
      <c r="AQ33" s="84">
        <v>3630</v>
      </c>
      <c r="AR33" s="107"/>
      <c r="AS33" s="84"/>
      <c r="AT33" s="84"/>
      <c r="AU33" s="84">
        <v>36</v>
      </c>
      <c r="AV33" s="97">
        <v>46285</v>
      </c>
      <c r="AW33" s="105"/>
      <c r="AX33" s="107"/>
      <c r="AY33" s="107"/>
      <c r="AZ33" s="84">
        <v>7664</v>
      </c>
      <c r="BA33" s="107">
        <v>2672</v>
      </c>
      <c r="BB33" s="107">
        <v>4992</v>
      </c>
      <c r="BC33" s="106"/>
      <c r="BD33" s="105"/>
      <c r="BE33" s="107"/>
      <c r="BF33" s="107"/>
      <c r="BG33" s="107"/>
      <c r="BH33" s="108"/>
      <c r="BI33" s="106"/>
    </row>
    <row r="34" spans="1:62" s="78" customFormat="1" ht="26.25" customHeight="1" x14ac:dyDescent="0.2">
      <c r="A34" s="78">
        <f t="shared" si="0"/>
        <v>30</v>
      </c>
      <c r="B34" s="79">
        <v>5</v>
      </c>
      <c r="C34" s="99" t="s">
        <v>80</v>
      </c>
      <c r="D34" s="100" t="s">
        <v>95</v>
      </c>
      <c r="E34" s="82">
        <v>420027</v>
      </c>
      <c r="F34" s="102">
        <v>12657</v>
      </c>
      <c r="G34" s="103">
        <v>21259</v>
      </c>
      <c r="H34" s="103">
        <v>12434</v>
      </c>
      <c r="I34" s="85">
        <v>570</v>
      </c>
      <c r="J34" s="86">
        <v>21440</v>
      </c>
      <c r="K34" s="83">
        <v>12657</v>
      </c>
      <c r="L34" s="84">
        <v>21259</v>
      </c>
      <c r="M34" s="84">
        <v>12434</v>
      </c>
      <c r="N34" s="84">
        <v>570</v>
      </c>
      <c r="O34" s="87">
        <v>21440</v>
      </c>
      <c r="P34" s="104"/>
      <c r="Q34" s="89"/>
      <c r="R34" s="89"/>
      <c r="S34" s="89"/>
      <c r="T34" s="90"/>
      <c r="U34" s="90"/>
      <c r="V34" s="91"/>
      <c r="W34" s="92">
        <v>5329</v>
      </c>
      <c r="X34" s="89">
        <v>5259</v>
      </c>
      <c r="Y34" s="109"/>
      <c r="Z34" s="109"/>
      <c r="AA34" s="109">
        <v>46</v>
      </c>
      <c r="AB34" s="89"/>
      <c r="AC34" s="93">
        <v>23</v>
      </c>
      <c r="AD34" s="89"/>
      <c r="AE34" s="94">
        <v>70</v>
      </c>
      <c r="AF34" s="88">
        <v>1290</v>
      </c>
      <c r="AG34" s="109"/>
      <c r="AH34" s="89"/>
      <c r="AI34" s="109">
        <v>30</v>
      </c>
      <c r="AJ34" s="93"/>
      <c r="AK34" s="95">
        <v>1260</v>
      </c>
      <c r="AL34" s="105"/>
      <c r="AM34" s="106"/>
      <c r="AN34" s="96"/>
      <c r="AO34" s="84"/>
      <c r="AP34" s="84">
        <v>1130</v>
      </c>
      <c r="AQ34" s="84">
        <v>750</v>
      </c>
      <c r="AR34" s="107"/>
      <c r="AS34" s="84"/>
      <c r="AT34" s="84">
        <v>7500</v>
      </c>
      <c r="AU34" s="84"/>
      <c r="AV34" s="97"/>
      <c r="AW34" s="105"/>
      <c r="AX34" s="107"/>
      <c r="AY34" s="107">
        <v>195</v>
      </c>
      <c r="AZ34" s="84"/>
      <c r="BA34" s="107"/>
      <c r="BB34" s="107"/>
      <c r="BC34" s="106"/>
      <c r="BD34" s="105"/>
      <c r="BE34" s="107"/>
      <c r="BF34" s="107"/>
      <c r="BG34" s="107">
        <v>2494</v>
      </c>
      <c r="BH34" s="108">
        <v>581</v>
      </c>
      <c r="BI34" s="106">
        <v>600</v>
      </c>
    </row>
    <row r="35" spans="1:62" s="78" customFormat="1" ht="25.5" x14ac:dyDescent="0.2">
      <c r="A35" s="78">
        <f t="shared" si="0"/>
        <v>31</v>
      </c>
      <c r="B35" s="79">
        <v>5</v>
      </c>
      <c r="C35" s="99" t="s">
        <v>80</v>
      </c>
      <c r="D35" s="100" t="s">
        <v>96</v>
      </c>
      <c r="E35" s="82">
        <v>420198</v>
      </c>
      <c r="F35" s="102">
        <v>0</v>
      </c>
      <c r="G35" s="103">
        <v>0</v>
      </c>
      <c r="H35" s="103">
        <v>0</v>
      </c>
      <c r="I35" s="85"/>
      <c r="J35" s="86">
        <v>0</v>
      </c>
      <c r="K35" s="83"/>
      <c r="L35" s="84"/>
      <c r="M35" s="84"/>
      <c r="N35" s="84"/>
      <c r="O35" s="87"/>
      <c r="P35" s="104"/>
      <c r="Q35" s="89"/>
      <c r="R35" s="89"/>
      <c r="S35" s="89"/>
      <c r="T35" s="90"/>
      <c r="U35" s="90"/>
      <c r="V35" s="91"/>
      <c r="W35" s="92"/>
      <c r="X35" s="89"/>
      <c r="Y35" s="109"/>
      <c r="Z35" s="109"/>
      <c r="AA35" s="109"/>
      <c r="AB35" s="89"/>
      <c r="AC35" s="93"/>
      <c r="AD35" s="89"/>
      <c r="AE35" s="94"/>
      <c r="AF35" s="88"/>
      <c r="AG35" s="109"/>
      <c r="AH35" s="89"/>
      <c r="AI35" s="109"/>
      <c r="AJ35" s="93"/>
      <c r="AK35" s="95"/>
      <c r="AL35" s="105">
        <v>150231</v>
      </c>
      <c r="AM35" s="106">
        <v>2</v>
      </c>
      <c r="AN35" s="96"/>
      <c r="AO35" s="84"/>
      <c r="AP35" s="84"/>
      <c r="AQ35" s="84"/>
      <c r="AR35" s="107"/>
      <c r="AS35" s="84"/>
      <c r="AT35" s="84"/>
      <c r="AU35" s="84"/>
      <c r="AV35" s="97"/>
      <c r="AW35" s="105"/>
      <c r="AX35" s="107"/>
      <c r="AY35" s="107"/>
      <c r="AZ35" s="84"/>
      <c r="BA35" s="107"/>
      <c r="BB35" s="107"/>
      <c r="BC35" s="106"/>
      <c r="BD35" s="105"/>
      <c r="BE35" s="107"/>
      <c r="BF35" s="107"/>
      <c r="BG35" s="107"/>
      <c r="BH35" s="108"/>
      <c r="BI35" s="106"/>
    </row>
    <row r="36" spans="1:62" s="78" customFormat="1" ht="23.25" customHeight="1" x14ac:dyDescent="0.2">
      <c r="A36" s="78">
        <f t="shared" si="0"/>
        <v>32</v>
      </c>
      <c r="B36" s="79">
        <v>5</v>
      </c>
      <c r="C36" s="99" t="s">
        <v>80</v>
      </c>
      <c r="D36" s="100" t="s">
        <v>97</v>
      </c>
      <c r="E36" s="82">
        <v>420018</v>
      </c>
      <c r="F36" s="102">
        <v>78207</v>
      </c>
      <c r="G36" s="103">
        <v>433089</v>
      </c>
      <c r="H36" s="103">
        <v>252314</v>
      </c>
      <c r="I36" s="85">
        <v>499</v>
      </c>
      <c r="J36" s="86">
        <v>219140</v>
      </c>
      <c r="K36" s="83">
        <v>78207</v>
      </c>
      <c r="L36" s="84">
        <v>433089</v>
      </c>
      <c r="M36" s="84">
        <v>252314</v>
      </c>
      <c r="N36" s="84">
        <v>499</v>
      </c>
      <c r="O36" s="87">
        <v>219140</v>
      </c>
      <c r="P36" s="104">
        <v>0</v>
      </c>
      <c r="Q36" s="89"/>
      <c r="R36" s="89">
        <v>0</v>
      </c>
      <c r="S36" s="89">
        <v>0</v>
      </c>
      <c r="T36" s="90"/>
      <c r="U36" s="90">
        <v>0</v>
      </c>
      <c r="V36" s="91">
        <v>0</v>
      </c>
      <c r="W36" s="92">
        <v>19154</v>
      </c>
      <c r="X36" s="89">
        <v>17720</v>
      </c>
      <c r="Y36" s="109"/>
      <c r="Z36" s="109"/>
      <c r="AA36" s="109">
        <v>1635</v>
      </c>
      <c r="AB36" s="89">
        <v>92</v>
      </c>
      <c r="AC36" s="93">
        <v>1196</v>
      </c>
      <c r="AD36" s="89"/>
      <c r="AE36" s="94">
        <v>1434</v>
      </c>
      <c r="AF36" s="88">
        <v>7725</v>
      </c>
      <c r="AG36" s="109"/>
      <c r="AH36" s="89"/>
      <c r="AI36" s="109">
        <v>246</v>
      </c>
      <c r="AJ36" s="93"/>
      <c r="AK36" s="95">
        <v>7479</v>
      </c>
      <c r="AL36" s="105"/>
      <c r="AM36" s="106"/>
      <c r="AN36" s="96">
        <v>8788</v>
      </c>
      <c r="AO36" s="84">
        <v>4622</v>
      </c>
      <c r="AP36" s="84">
        <v>25339</v>
      </c>
      <c r="AQ36" s="84">
        <v>5581</v>
      </c>
      <c r="AR36" s="107"/>
      <c r="AS36" s="84"/>
      <c r="AT36" s="84">
        <v>40858</v>
      </c>
      <c r="AU36" s="84">
        <v>6000</v>
      </c>
      <c r="AV36" s="97"/>
      <c r="AW36" s="105">
        <v>7107</v>
      </c>
      <c r="AX36" s="107"/>
      <c r="AY36" s="107"/>
      <c r="AZ36" s="84">
        <v>18</v>
      </c>
      <c r="BA36" s="107"/>
      <c r="BB36" s="107">
        <v>18</v>
      </c>
      <c r="BC36" s="106"/>
      <c r="BD36" s="105"/>
      <c r="BE36" s="107"/>
      <c r="BF36" s="107"/>
      <c r="BG36" s="107">
        <v>53800</v>
      </c>
      <c r="BH36" s="108">
        <v>6963</v>
      </c>
      <c r="BI36" s="106">
        <v>16847</v>
      </c>
    </row>
    <row r="37" spans="1:62" s="78" customFormat="1" ht="22.5" customHeight="1" x14ac:dyDescent="0.2">
      <c r="A37" s="78">
        <f t="shared" si="0"/>
        <v>33</v>
      </c>
      <c r="B37" s="79">
        <v>5</v>
      </c>
      <c r="C37" s="99" t="s">
        <v>80</v>
      </c>
      <c r="D37" s="100" t="s">
        <v>98</v>
      </c>
      <c r="E37" s="82">
        <v>420346</v>
      </c>
      <c r="F37" s="102">
        <v>0</v>
      </c>
      <c r="G37" s="103">
        <v>135858</v>
      </c>
      <c r="H37" s="103">
        <v>51350</v>
      </c>
      <c r="I37" s="85"/>
      <c r="J37" s="86">
        <v>0</v>
      </c>
      <c r="K37" s="83"/>
      <c r="L37" s="84">
        <v>135858</v>
      </c>
      <c r="M37" s="84">
        <v>51350</v>
      </c>
      <c r="N37" s="84"/>
      <c r="O37" s="87">
        <v>0</v>
      </c>
      <c r="P37" s="104"/>
      <c r="Q37" s="89"/>
      <c r="R37" s="89"/>
      <c r="S37" s="89"/>
      <c r="T37" s="90"/>
      <c r="U37" s="90"/>
      <c r="V37" s="91"/>
      <c r="W37" s="92">
        <v>1799</v>
      </c>
      <c r="X37" s="89">
        <v>1799</v>
      </c>
      <c r="Y37" s="109"/>
      <c r="Z37" s="109"/>
      <c r="AA37" s="109"/>
      <c r="AB37" s="89"/>
      <c r="AC37" s="93"/>
      <c r="AD37" s="89"/>
      <c r="AE37" s="94"/>
      <c r="AF37" s="88">
        <v>2877</v>
      </c>
      <c r="AG37" s="109"/>
      <c r="AH37" s="89"/>
      <c r="AI37" s="109"/>
      <c r="AJ37" s="93"/>
      <c r="AK37" s="95">
        <v>2877</v>
      </c>
      <c r="AL37" s="105"/>
      <c r="AM37" s="106"/>
      <c r="AN37" s="96"/>
      <c r="AO37" s="84"/>
      <c r="AP37" s="84"/>
      <c r="AQ37" s="84"/>
      <c r="AR37" s="107"/>
      <c r="AS37" s="84"/>
      <c r="AT37" s="84"/>
      <c r="AU37" s="84"/>
      <c r="AV37" s="97">
        <v>10410</v>
      </c>
      <c r="AW37" s="105"/>
      <c r="AX37" s="107"/>
      <c r="AY37" s="107"/>
      <c r="AZ37" s="84"/>
      <c r="BA37" s="107"/>
      <c r="BB37" s="107"/>
      <c r="BC37" s="106"/>
      <c r="BD37" s="105"/>
      <c r="BE37" s="107"/>
      <c r="BF37" s="107"/>
      <c r="BG37" s="107"/>
      <c r="BH37" s="108"/>
      <c r="BI37" s="106"/>
    </row>
    <row r="38" spans="1:62" s="78" customFormat="1" ht="22.5" customHeight="1" x14ac:dyDescent="0.2">
      <c r="A38" s="78">
        <f t="shared" si="0"/>
        <v>34</v>
      </c>
      <c r="B38" s="79">
        <v>5</v>
      </c>
      <c r="C38" s="99" t="s">
        <v>80</v>
      </c>
      <c r="D38" s="100" t="s">
        <v>99</v>
      </c>
      <c r="E38" s="82">
        <v>420395</v>
      </c>
      <c r="F38" s="102">
        <v>0</v>
      </c>
      <c r="G38" s="103">
        <v>73647</v>
      </c>
      <c r="H38" s="103">
        <v>13110</v>
      </c>
      <c r="I38" s="85"/>
      <c r="J38" s="86">
        <v>141290</v>
      </c>
      <c r="K38" s="83"/>
      <c r="L38" s="84">
        <v>73647</v>
      </c>
      <c r="M38" s="84">
        <v>13110</v>
      </c>
      <c r="N38" s="84"/>
      <c r="O38" s="87">
        <v>141290</v>
      </c>
      <c r="P38" s="104"/>
      <c r="Q38" s="89"/>
      <c r="R38" s="89"/>
      <c r="S38" s="89"/>
      <c r="T38" s="90"/>
      <c r="U38" s="90"/>
      <c r="V38" s="91"/>
      <c r="W38" s="92">
        <v>19712</v>
      </c>
      <c r="X38" s="89">
        <v>19267</v>
      </c>
      <c r="Y38" s="109"/>
      <c r="Z38" s="109"/>
      <c r="AA38" s="109"/>
      <c r="AB38" s="89">
        <v>17262</v>
      </c>
      <c r="AC38" s="93"/>
      <c r="AD38" s="89"/>
      <c r="AE38" s="94">
        <v>445</v>
      </c>
      <c r="AF38" s="88">
        <v>22384</v>
      </c>
      <c r="AG38" s="109"/>
      <c r="AH38" s="89">
        <v>20490</v>
      </c>
      <c r="AI38" s="109"/>
      <c r="AJ38" s="93"/>
      <c r="AK38" s="95">
        <v>1894</v>
      </c>
      <c r="AL38" s="105"/>
      <c r="AM38" s="106"/>
      <c r="AN38" s="96">
        <v>25636</v>
      </c>
      <c r="AO38" s="84">
        <v>319</v>
      </c>
      <c r="AP38" s="84"/>
      <c r="AQ38" s="84">
        <v>7469</v>
      </c>
      <c r="AR38" s="107">
        <v>250</v>
      </c>
      <c r="AS38" s="84">
        <v>9546</v>
      </c>
      <c r="AT38" s="84"/>
      <c r="AU38" s="84">
        <v>31127</v>
      </c>
      <c r="AV38" s="97"/>
      <c r="AW38" s="105"/>
      <c r="AX38" s="107">
        <v>3837</v>
      </c>
      <c r="AY38" s="107"/>
      <c r="AZ38" s="84"/>
      <c r="BA38" s="107"/>
      <c r="BB38" s="107"/>
      <c r="BC38" s="106"/>
      <c r="BD38" s="105"/>
      <c r="BE38" s="107"/>
      <c r="BF38" s="107"/>
      <c r="BG38" s="107"/>
      <c r="BH38" s="108"/>
      <c r="BI38" s="106"/>
    </row>
    <row r="39" spans="1:62" s="78" customFormat="1" ht="17.25" customHeight="1" x14ac:dyDescent="0.2">
      <c r="A39" s="78">
        <f t="shared" si="0"/>
        <v>35</v>
      </c>
      <c r="B39" s="79">
        <v>5</v>
      </c>
      <c r="C39" s="99" t="s">
        <v>80</v>
      </c>
      <c r="D39" s="100" t="s">
        <v>100</v>
      </c>
      <c r="E39" s="82">
        <v>420216</v>
      </c>
      <c r="F39" s="102">
        <v>0</v>
      </c>
      <c r="G39" s="103">
        <v>0</v>
      </c>
      <c r="H39" s="103">
        <v>0</v>
      </c>
      <c r="I39" s="85"/>
      <c r="J39" s="86">
        <v>1000</v>
      </c>
      <c r="K39" s="83"/>
      <c r="L39" s="84"/>
      <c r="M39" s="84"/>
      <c r="N39" s="84"/>
      <c r="O39" s="87">
        <v>1000</v>
      </c>
      <c r="P39" s="104"/>
      <c r="Q39" s="89"/>
      <c r="R39" s="89"/>
      <c r="S39" s="89"/>
      <c r="T39" s="90"/>
      <c r="U39" s="90"/>
      <c r="V39" s="91"/>
      <c r="W39" s="92">
        <v>93</v>
      </c>
      <c r="X39" s="89">
        <v>93</v>
      </c>
      <c r="Y39" s="109"/>
      <c r="Z39" s="109"/>
      <c r="AA39" s="109"/>
      <c r="AB39" s="89"/>
      <c r="AC39" s="93"/>
      <c r="AD39" s="89">
        <v>93</v>
      </c>
      <c r="AE39" s="94"/>
      <c r="AF39" s="88">
        <v>18</v>
      </c>
      <c r="AG39" s="109"/>
      <c r="AH39" s="89"/>
      <c r="AI39" s="109"/>
      <c r="AJ39" s="93">
        <v>18</v>
      </c>
      <c r="AK39" s="95">
        <v>0</v>
      </c>
      <c r="AL39" s="105"/>
      <c r="AM39" s="106"/>
      <c r="AN39" s="96"/>
      <c r="AO39" s="84"/>
      <c r="AP39" s="84"/>
      <c r="AQ39" s="84"/>
      <c r="AR39" s="107"/>
      <c r="AS39" s="84"/>
      <c r="AT39" s="84"/>
      <c r="AU39" s="84"/>
      <c r="AV39" s="97"/>
      <c r="AW39" s="105"/>
      <c r="AX39" s="107"/>
      <c r="AY39" s="107"/>
      <c r="AZ39" s="84">
        <v>71681</v>
      </c>
      <c r="BA39" s="107">
        <v>70369</v>
      </c>
      <c r="BB39" s="107">
        <v>688</v>
      </c>
      <c r="BC39" s="106">
        <v>624</v>
      </c>
      <c r="BD39" s="105"/>
      <c r="BE39" s="107"/>
      <c r="BF39" s="107"/>
      <c r="BG39" s="107"/>
      <c r="BH39" s="108"/>
      <c r="BI39" s="106"/>
    </row>
    <row r="40" spans="1:62" s="78" customFormat="1" ht="15.75" customHeight="1" x14ac:dyDescent="0.2">
      <c r="A40" s="78">
        <f t="shared" si="0"/>
        <v>36</v>
      </c>
      <c r="B40" s="79">
        <v>5</v>
      </c>
      <c r="C40" s="99" t="s">
        <v>80</v>
      </c>
      <c r="D40" s="100" t="s">
        <v>101</v>
      </c>
      <c r="E40" s="82">
        <v>420372</v>
      </c>
      <c r="F40" s="102">
        <v>0</v>
      </c>
      <c r="G40" s="103">
        <v>0</v>
      </c>
      <c r="H40" s="103">
        <v>0</v>
      </c>
      <c r="I40" s="85"/>
      <c r="J40" s="86">
        <v>1000</v>
      </c>
      <c r="K40" s="83"/>
      <c r="L40" s="84"/>
      <c r="M40" s="84"/>
      <c r="N40" s="84"/>
      <c r="O40" s="87">
        <v>1000</v>
      </c>
      <c r="P40" s="104"/>
      <c r="Q40" s="89"/>
      <c r="R40" s="89"/>
      <c r="S40" s="89"/>
      <c r="T40" s="90"/>
      <c r="U40" s="90"/>
      <c r="V40" s="91"/>
      <c r="W40" s="92"/>
      <c r="X40" s="89"/>
      <c r="Y40" s="109"/>
      <c r="Z40" s="109"/>
      <c r="AA40" s="109"/>
      <c r="AB40" s="89"/>
      <c r="AC40" s="93"/>
      <c r="AD40" s="89"/>
      <c r="AE40" s="94"/>
      <c r="AF40" s="88"/>
      <c r="AG40" s="109"/>
      <c r="AH40" s="89"/>
      <c r="AI40" s="109"/>
      <c r="AJ40" s="93"/>
      <c r="AK40" s="95"/>
      <c r="AL40" s="105"/>
      <c r="AM40" s="106"/>
      <c r="AN40" s="96"/>
      <c r="AO40" s="84"/>
      <c r="AP40" s="84"/>
      <c r="AQ40" s="84"/>
      <c r="AR40" s="107"/>
      <c r="AS40" s="84"/>
      <c r="AT40" s="84"/>
      <c r="AU40" s="84"/>
      <c r="AV40" s="97"/>
      <c r="AW40" s="105"/>
      <c r="AX40" s="107"/>
      <c r="AY40" s="107"/>
      <c r="AZ40" s="84"/>
      <c r="BA40" s="107"/>
      <c r="BB40" s="107"/>
      <c r="BC40" s="106"/>
      <c r="BD40" s="105"/>
      <c r="BE40" s="107"/>
      <c r="BF40" s="107"/>
      <c r="BG40" s="107"/>
      <c r="BH40" s="108"/>
      <c r="BI40" s="106"/>
    </row>
    <row r="41" spans="1:62" s="78" customFormat="1" ht="12.75" customHeight="1" x14ac:dyDescent="0.2">
      <c r="A41" s="78">
        <f t="shared" si="0"/>
        <v>37</v>
      </c>
      <c r="B41" s="79">
        <v>5</v>
      </c>
      <c r="C41" s="99" t="s">
        <v>80</v>
      </c>
      <c r="D41" s="100" t="s">
        <v>102</v>
      </c>
      <c r="E41" s="82">
        <v>420222</v>
      </c>
      <c r="F41" s="102">
        <v>282</v>
      </c>
      <c r="G41" s="103">
        <v>1454</v>
      </c>
      <c r="H41" s="103">
        <v>4641</v>
      </c>
      <c r="I41" s="85"/>
      <c r="J41" s="86">
        <v>0</v>
      </c>
      <c r="K41" s="83"/>
      <c r="L41" s="84"/>
      <c r="M41" s="84"/>
      <c r="N41" s="84"/>
      <c r="O41" s="87">
        <v>0</v>
      </c>
      <c r="P41" s="104">
        <v>50398</v>
      </c>
      <c r="Q41" s="89">
        <v>956</v>
      </c>
      <c r="R41" s="89">
        <v>5815</v>
      </c>
      <c r="S41" s="89">
        <v>43627</v>
      </c>
      <c r="T41" s="90">
        <v>282</v>
      </c>
      <c r="U41" s="90">
        <v>1454</v>
      </c>
      <c r="V41" s="91">
        <v>4641</v>
      </c>
      <c r="W41" s="92"/>
      <c r="X41" s="89"/>
      <c r="Y41" s="109"/>
      <c r="Z41" s="109"/>
      <c r="AA41" s="109"/>
      <c r="AB41" s="89"/>
      <c r="AC41" s="93"/>
      <c r="AD41" s="89"/>
      <c r="AE41" s="94"/>
      <c r="AF41" s="88"/>
      <c r="AG41" s="109"/>
      <c r="AH41" s="89"/>
      <c r="AI41" s="109"/>
      <c r="AJ41" s="93"/>
      <c r="AK41" s="95"/>
      <c r="AL41" s="105"/>
      <c r="AM41" s="106"/>
      <c r="AN41" s="96"/>
      <c r="AO41" s="84"/>
      <c r="AP41" s="84"/>
      <c r="AQ41" s="84"/>
      <c r="AR41" s="107"/>
      <c r="AS41" s="84"/>
      <c r="AT41" s="84"/>
      <c r="AU41" s="84"/>
      <c r="AV41" s="97"/>
      <c r="AW41" s="105"/>
      <c r="AX41" s="107"/>
      <c r="AY41" s="107"/>
      <c r="AZ41" s="84"/>
      <c r="BA41" s="107"/>
      <c r="BB41" s="107"/>
      <c r="BC41" s="106"/>
      <c r="BD41" s="105"/>
      <c r="BE41" s="107"/>
      <c r="BF41" s="107"/>
      <c r="BG41" s="107"/>
      <c r="BH41" s="108"/>
      <c r="BI41" s="106"/>
    </row>
    <row r="42" spans="1:62" s="78" customFormat="1" ht="14.25" customHeight="1" x14ac:dyDescent="0.2">
      <c r="A42" s="78">
        <f t="shared" si="0"/>
        <v>38</v>
      </c>
      <c r="B42" s="79">
        <v>5</v>
      </c>
      <c r="C42" s="99" t="s">
        <v>80</v>
      </c>
      <c r="D42" s="100" t="s">
        <v>103</v>
      </c>
      <c r="E42" s="82">
        <v>420291</v>
      </c>
      <c r="F42" s="102">
        <v>0</v>
      </c>
      <c r="G42" s="103">
        <v>0</v>
      </c>
      <c r="H42" s="103">
        <v>0</v>
      </c>
      <c r="I42" s="85"/>
      <c r="J42" s="86">
        <v>1000</v>
      </c>
      <c r="K42" s="83"/>
      <c r="L42" s="84"/>
      <c r="M42" s="84"/>
      <c r="N42" s="84"/>
      <c r="O42" s="87">
        <v>1000</v>
      </c>
      <c r="P42" s="104"/>
      <c r="Q42" s="89"/>
      <c r="R42" s="89"/>
      <c r="S42" s="89"/>
      <c r="T42" s="90"/>
      <c r="U42" s="90"/>
      <c r="V42" s="91"/>
      <c r="W42" s="92"/>
      <c r="X42" s="89"/>
      <c r="Y42" s="109"/>
      <c r="Z42" s="109"/>
      <c r="AA42" s="109"/>
      <c r="AB42" s="89"/>
      <c r="AC42" s="93"/>
      <c r="AD42" s="89"/>
      <c r="AE42" s="94"/>
      <c r="AF42" s="88"/>
      <c r="AG42" s="109"/>
      <c r="AH42" s="89"/>
      <c r="AI42" s="109"/>
      <c r="AJ42" s="93"/>
      <c r="AK42" s="95"/>
      <c r="AL42" s="105"/>
      <c r="AM42" s="106"/>
      <c r="AN42" s="96"/>
      <c r="AO42" s="84"/>
      <c r="AP42" s="84"/>
      <c r="AQ42" s="84"/>
      <c r="AR42" s="107"/>
      <c r="AS42" s="84"/>
      <c r="AT42" s="84"/>
      <c r="AU42" s="84"/>
      <c r="AV42" s="97"/>
      <c r="AW42" s="105"/>
      <c r="AX42" s="107"/>
      <c r="AY42" s="107"/>
      <c r="AZ42" s="84"/>
      <c r="BA42" s="107"/>
      <c r="BB42" s="107"/>
      <c r="BC42" s="106"/>
      <c r="BD42" s="105"/>
      <c r="BE42" s="107"/>
      <c r="BF42" s="107"/>
      <c r="BG42" s="107"/>
      <c r="BH42" s="108"/>
      <c r="BI42" s="106"/>
    </row>
    <row r="43" spans="1:62" s="78" customFormat="1" ht="12.75" customHeight="1" x14ac:dyDescent="0.2">
      <c r="A43" s="78">
        <f t="shared" si="0"/>
        <v>39</v>
      </c>
      <c r="B43" s="79">
        <v>5</v>
      </c>
      <c r="C43" s="99" t="s">
        <v>80</v>
      </c>
      <c r="D43" s="100" t="s">
        <v>104</v>
      </c>
      <c r="E43" s="82">
        <v>420354</v>
      </c>
      <c r="F43" s="102">
        <v>0</v>
      </c>
      <c r="G43" s="103">
        <v>0</v>
      </c>
      <c r="H43" s="103">
        <v>0</v>
      </c>
      <c r="I43" s="85"/>
      <c r="J43" s="86">
        <v>0</v>
      </c>
      <c r="K43" s="83"/>
      <c r="L43" s="84"/>
      <c r="M43" s="84"/>
      <c r="N43" s="84"/>
      <c r="O43" s="87">
        <v>0</v>
      </c>
      <c r="P43" s="104"/>
      <c r="Q43" s="89"/>
      <c r="R43" s="89"/>
      <c r="S43" s="89"/>
      <c r="T43" s="90"/>
      <c r="U43" s="90"/>
      <c r="V43" s="91"/>
      <c r="W43" s="92"/>
      <c r="X43" s="89"/>
      <c r="Y43" s="109"/>
      <c r="Z43" s="109"/>
      <c r="AA43" s="109"/>
      <c r="AB43" s="89"/>
      <c r="AC43" s="93"/>
      <c r="AD43" s="89"/>
      <c r="AE43" s="94"/>
      <c r="AF43" s="88"/>
      <c r="AG43" s="109"/>
      <c r="AH43" s="89"/>
      <c r="AI43" s="109"/>
      <c r="AJ43" s="93"/>
      <c r="AK43" s="95"/>
      <c r="AL43" s="105"/>
      <c r="AM43" s="106"/>
      <c r="AN43" s="96"/>
      <c r="AO43" s="84"/>
      <c r="AP43" s="84"/>
      <c r="AQ43" s="84"/>
      <c r="AR43" s="107"/>
      <c r="AS43" s="84"/>
      <c r="AT43" s="84"/>
      <c r="AU43" s="84"/>
      <c r="AV43" s="97"/>
      <c r="AW43" s="105"/>
      <c r="AX43" s="107"/>
      <c r="AY43" s="107"/>
      <c r="AZ43" s="84"/>
      <c r="BA43" s="107"/>
      <c r="BB43" s="107"/>
      <c r="BC43" s="106"/>
      <c r="BD43" s="105"/>
      <c r="BE43" s="107"/>
      <c r="BF43" s="107"/>
      <c r="BG43" s="107"/>
      <c r="BH43" s="108"/>
      <c r="BI43" s="106"/>
    </row>
    <row r="44" spans="1:62" s="78" customFormat="1" ht="15" customHeight="1" x14ac:dyDescent="0.2">
      <c r="A44" s="78">
        <f t="shared" si="0"/>
        <v>40</v>
      </c>
      <c r="B44" s="79">
        <v>5</v>
      </c>
      <c r="C44" s="99" t="s">
        <v>80</v>
      </c>
      <c r="D44" s="100" t="s">
        <v>105</v>
      </c>
      <c r="E44" s="82">
        <v>420358</v>
      </c>
      <c r="F44" s="102">
        <v>0</v>
      </c>
      <c r="G44" s="103">
        <v>0</v>
      </c>
      <c r="H44" s="103">
        <v>0</v>
      </c>
      <c r="I44" s="85"/>
      <c r="J44" s="86">
        <v>1000</v>
      </c>
      <c r="K44" s="83"/>
      <c r="L44" s="84"/>
      <c r="M44" s="84"/>
      <c r="N44" s="84"/>
      <c r="O44" s="87">
        <v>1000</v>
      </c>
      <c r="P44" s="104"/>
      <c r="Q44" s="89"/>
      <c r="R44" s="89"/>
      <c r="S44" s="89"/>
      <c r="T44" s="90"/>
      <c r="U44" s="90"/>
      <c r="V44" s="91"/>
      <c r="W44" s="92"/>
      <c r="X44" s="89"/>
      <c r="Y44" s="109"/>
      <c r="Z44" s="109"/>
      <c r="AA44" s="109"/>
      <c r="AB44" s="89"/>
      <c r="AC44" s="93"/>
      <c r="AD44" s="89"/>
      <c r="AE44" s="94"/>
      <c r="AF44" s="88"/>
      <c r="AG44" s="109"/>
      <c r="AH44" s="89"/>
      <c r="AI44" s="109"/>
      <c r="AJ44" s="93"/>
      <c r="AK44" s="95"/>
      <c r="AL44" s="105"/>
      <c r="AM44" s="106"/>
      <c r="AN44" s="96"/>
      <c r="AO44" s="84"/>
      <c r="AP44" s="84"/>
      <c r="AQ44" s="84"/>
      <c r="AR44" s="107"/>
      <c r="AS44" s="84"/>
      <c r="AT44" s="84"/>
      <c r="AU44" s="84"/>
      <c r="AV44" s="97"/>
      <c r="AW44" s="105"/>
      <c r="AX44" s="107"/>
      <c r="AY44" s="107"/>
      <c r="AZ44" s="84"/>
      <c r="BA44" s="107"/>
      <c r="BB44" s="107"/>
      <c r="BC44" s="106"/>
      <c r="BD44" s="105"/>
      <c r="BE44" s="107"/>
      <c r="BF44" s="107"/>
      <c r="BG44" s="107"/>
      <c r="BH44" s="108"/>
      <c r="BI44" s="106"/>
    </row>
    <row r="45" spans="1:62" s="78" customFormat="1" x14ac:dyDescent="0.2">
      <c r="A45" s="78">
        <f t="shared" si="0"/>
        <v>41</v>
      </c>
      <c r="B45" s="79">
        <v>5</v>
      </c>
      <c r="C45" s="99" t="s">
        <v>80</v>
      </c>
      <c r="D45" s="100" t="s">
        <v>106</v>
      </c>
      <c r="E45" s="82">
        <v>420307</v>
      </c>
      <c r="F45" s="102">
        <v>0</v>
      </c>
      <c r="G45" s="103">
        <v>0</v>
      </c>
      <c r="H45" s="103">
        <v>0</v>
      </c>
      <c r="I45" s="85"/>
      <c r="J45" s="86">
        <v>1000</v>
      </c>
      <c r="K45" s="83"/>
      <c r="L45" s="84"/>
      <c r="M45" s="84"/>
      <c r="N45" s="84"/>
      <c r="O45" s="87">
        <v>1000</v>
      </c>
      <c r="P45" s="104"/>
      <c r="Q45" s="89"/>
      <c r="R45" s="89"/>
      <c r="S45" s="89"/>
      <c r="T45" s="90"/>
      <c r="U45" s="90"/>
      <c r="V45" s="91"/>
      <c r="W45" s="92"/>
      <c r="X45" s="89"/>
      <c r="Y45" s="109"/>
      <c r="Z45" s="109"/>
      <c r="AA45" s="109"/>
      <c r="AB45" s="89"/>
      <c r="AC45" s="93"/>
      <c r="AD45" s="89"/>
      <c r="AE45" s="94"/>
      <c r="AF45" s="88"/>
      <c r="AG45" s="109"/>
      <c r="AH45" s="89"/>
      <c r="AI45" s="109"/>
      <c r="AJ45" s="93"/>
      <c r="AK45" s="95"/>
      <c r="AL45" s="105"/>
      <c r="AM45" s="106"/>
      <c r="AN45" s="96"/>
      <c r="AO45" s="84"/>
      <c r="AP45" s="84"/>
      <c r="AQ45" s="84"/>
      <c r="AR45" s="107"/>
      <c r="AS45" s="84"/>
      <c r="AT45" s="84"/>
      <c r="AU45" s="84"/>
      <c r="AV45" s="97"/>
      <c r="AW45" s="105"/>
      <c r="AX45" s="107"/>
      <c r="AY45" s="107"/>
      <c r="AZ45" s="84"/>
      <c r="BA45" s="107"/>
      <c r="BB45" s="107"/>
      <c r="BC45" s="106"/>
      <c r="BD45" s="105"/>
      <c r="BE45" s="107"/>
      <c r="BF45" s="107"/>
      <c r="BG45" s="107"/>
      <c r="BH45" s="108"/>
      <c r="BI45" s="106"/>
    </row>
    <row r="46" spans="1:62" s="78" customFormat="1" ht="25.5" x14ac:dyDescent="0.2">
      <c r="A46" s="78">
        <f t="shared" si="0"/>
        <v>42</v>
      </c>
      <c r="B46" s="79">
        <v>5</v>
      </c>
      <c r="C46" s="99" t="s">
        <v>80</v>
      </c>
      <c r="D46" s="100" t="s">
        <v>107</v>
      </c>
      <c r="E46" s="82">
        <v>420364</v>
      </c>
      <c r="F46" s="102">
        <v>0</v>
      </c>
      <c r="G46" s="103">
        <v>0</v>
      </c>
      <c r="H46" s="103">
        <v>0</v>
      </c>
      <c r="I46" s="85"/>
      <c r="J46" s="86">
        <v>1000</v>
      </c>
      <c r="K46" s="83"/>
      <c r="L46" s="84"/>
      <c r="M46" s="84"/>
      <c r="N46" s="84"/>
      <c r="O46" s="87">
        <v>1000</v>
      </c>
      <c r="P46" s="104"/>
      <c r="Q46" s="89"/>
      <c r="R46" s="89"/>
      <c r="S46" s="89"/>
      <c r="T46" s="90"/>
      <c r="U46" s="90"/>
      <c r="V46" s="91"/>
      <c r="W46" s="92"/>
      <c r="X46" s="89"/>
      <c r="Y46" s="109"/>
      <c r="Z46" s="109"/>
      <c r="AA46" s="109"/>
      <c r="AB46" s="89"/>
      <c r="AC46" s="93"/>
      <c r="AD46" s="89"/>
      <c r="AE46" s="94"/>
      <c r="AF46" s="88"/>
      <c r="AG46" s="109"/>
      <c r="AH46" s="89"/>
      <c r="AI46" s="109"/>
      <c r="AJ46" s="93"/>
      <c r="AK46" s="95"/>
      <c r="AL46" s="105"/>
      <c r="AM46" s="106"/>
      <c r="AN46" s="96"/>
      <c r="AO46" s="84"/>
      <c r="AP46" s="84"/>
      <c r="AQ46" s="84"/>
      <c r="AR46" s="107"/>
      <c r="AS46" s="84"/>
      <c r="AT46" s="84"/>
      <c r="AU46" s="84"/>
      <c r="AV46" s="97"/>
      <c r="AW46" s="105"/>
      <c r="AX46" s="107"/>
      <c r="AY46" s="107"/>
      <c r="AZ46" s="84"/>
      <c r="BA46" s="107"/>
      <c r="BB46" s="107"/>
      <c r="BC46" s="106"/>
      <c r="BD46" s="105"/>
      <c r="BE46" s="107"/>
      <c r="BF46" s="107"/>
      <c r="BG46" s="107"/>
      <c r="BH46" s="108"/>
      <c r="BI46" s="106"/>
      <c r="BJ46" s="98"/>
    </row>
    <row r="47" spans="1:62" s="78" customFormat="1" ht="24.75" customHeight="1" x14ac:dyDescent="0.2">
      <c r="A47" s="78">
        <f t="shared" si="0"/>
        <v>43</v>
      </c>
      <c r="B47" s="79">
        <v>5</v>
      </c>
      <c r="C47" s="99" t="s">
        <v>80</v>
      </c>
      <c r="D47" s="100" t="s">
        <v>108</v>
      </c>
      <c r="E47" s="82">
        <v>420159</v>
      </c>
      <c r="F47" s="102"/>
      <c r="G47" s="103"/>
      <c r="H47" s="103"/>
      <c r="I47" s="85"/>
      <c r="J47" s="86"/>
      <c r="K47" s="83"/>
      <c r="L47" s="84"/>
      <c r="M47" s="84"/>
      <c r="N47" s="84"/>
      <c r="O47" s="87"/>
      <c r="P47" s="104"/>
      <c r="Q47" s="89"/>
      <c r="R47" s="89"/>
      <c r="S47" s="89"/>
      <c r="T47" s="90"/>
      <c r="U47" s="90"/>
      <c r="V47" s="91"/>
      <c r="W47" s="92"/>
      <c r="X47" s="89"/>
      <c r="Y47" s="109"/>
      <c r="Z47" s="109"/>
      <c r="AA47" s="109"/>
      <c r="AB47" s="89"/>
      <c r="AC47" s="93"/>
      <c r="AD47" s="89"/>
      <c r="AE47" s="94"/>
      <c r="AF47" s="88"/>
      <c r="AG47" s="109"/>
      <c r="AH47" s="89"/>
      <c r="AI47" s="109"/>
      <c r="AJ47" s="93"/>
      <c r="AK47" s="95"/>
      <c r="AL47" s="105"/>
      <c r="AM47" s="106"/>
      <c r="AN47" s="96">
        <v>1269</v>
      </c>
      <c r="AO47" s="84">
        <v>3593</v>
      </c>
      <c r="AP47" s="84"/>
      <c r="AQ47" s="84"/>
      <c r="AR47" s="107"/>
      <c r="AS47" s="84"/>
      <c r="AT47" s="84"/>
      <c r="AU47" s="84"/>
      <c r="AV47" s="97"/>
      <c r="AW47" s="105"/>
      <c r="AX47" s="107"/>
      <c r="AY47" s="107"/>
      <c r="AZ47" s="84"/>
      <c r="BA47" s="107"/>
      <c r="BB47" s="107"/>
      <c r="BC47" s="106"/>
      <c r="BD47" s="105"/>
      <c r="BE47" s="107"/>
      <c r="BF47" s="107"/>
      <c r="BG47" s="107"/>
      <c r="BH47" s="108"/>
      <c r="BI47" s="106"/>
      <c r="BJ47" s="98"/>
    </row>
    <row r="48" spans="1:62" s="78" customFormat="1" ht="15.75" customHeight="1" x14ac:dyDescent="0.2">
      <c r="A48" s="78">
        <f t="shared" si="0"/>
        <v>44</v>
      </c>
      <c r="B48" s="79">
        <v>5</v>
      </c>
      <c r="C48" s="99" t="s">
        <v>80</v>
      </c>
      <c r="D48" s="100" t="s">
        <v>109</v>
      </c>
      <c r="E48" s="82">
        <v>420379</v>
      </c>
      <c r="F48" s="102"/>
      <c r="G48" s="103"/>
      <c r="H48" s="103"/>
      <c r="I48" s="85"/>
      <c r="J48" s="86">
        <v>1330</v>
      </c>
      <c r="K48" s="83"/>
      <c r="L48" s="84"/>
      <c r="M48" s="84"/>
      <c r="N48" s="84"/>
      <c r="O48" s="114">
        <v>1330</v>
      </c>
      <c r="P48" s="104"/>
      <c r="Q48" s="89"/>
      <c r="R48" s="89"/>
      <c r="S48" s="89"/>
      <c r="T48" s="90"/>
      <c r="U48" s="90"/>
      <c r="V48" s="91"/>
      <c r="W48" s="92"/>
      <c r="X48" s="89"/>
      <c r="Y48" s="109"/>
      <c r="Z48" s="109"/>
      <c r="AA48" s="109"/>
      <c r="AB48" s="89"/>
      <c r="AC48" s="93"/>
      <c r="AD48" s="89"/>
      <c r="AE48" s="94"/>
      <c r="AF48" s="88"/>
      <c r="AG48" s="109"/>
      <c r="AH48" s="89"/>
      <c r="AI48" s="109"/>
      <c r="AJ48" s="93"/>
      <c r="AK48" s="95"/>
      <c r="AL48" s="105"/>
      <c r="AM48" s="106"/>
      <c r="AN48" s="96"/>
      <c r="AO48" s="84"/>
      <c r="AP48" s="84">
        <v>171</v>
      </c>
      <c r="AQ48" s="84"/>
      <c r="AR48" s="107"/>
      <c r="AS48" s="84"/>
      <c r="AT48" s="84">
        <v>538</v>
      </c>
      <c r="AU48" s="84">
        <v>409</v>
      </c>
      <c r="AV48" s="97"/>
      <c r="AW48" s="105"/>
      <c r="AX48" s="107"/>
      <c r="AY48" s="107"/>
      <c r="AZ48" s="84"/>
      <c r="BA48" s="107"/>
      <c r="BB48" s="107"/>
      <c r="BC48" s="106"/>
      <c r="BD48" s="105"/>
      <c r="BE48" s="107"/>
      <c r="BF48" s="107"/>
      <c r="BG48" s="107"/>
      <c r="BH48" s="108"/>
      <c r="BI48" s="106"/>
    </row>
    <row r="49" spans="1:62" s="78" customFormat="1" x14ac:dyDescent="0.2">
      <c r="A49" s="78">
        <f t="shared" si="0"/>
        <v>45</v>
      </c>
      <c r="B49" s="79">
        <v>5</v>
      </c>
      <c r="C49" s="99" t="s">
        <v>80</v>
      </c>
      <c r="D49" s="100" t="s">
        <v>110</v>
      </c>
      <c r="E49" s="82">
        <v>420052</v>
      </c>
      <c r="F49" s="102">
        <v>0</v>
      </c>
      <c r="G49" s="103">
        <v>0</v>
      </c>
      <c r="H49" s="103">
        <v>0</v>
      </c>
      <c r="I49" s="85"/>
      <c r="J49" s="86">
        <v>1000</v>
      </c>
      <c r="K49" s="83"/>
      <c r="L49" s="84"/>
      <c r="M49" s="84"/>
      <c r="N49" s="84"/>
      <c r="O49" s="87">
        <v>1000</v>
      </c>
      <c r="P49" s="104"/>
      <c r="Q49" s="89"/>
      <c r="R49" s="89"/>
      <c r="S49" s="89"/>
      <c r="T49" s="90"/>
      <c r="U49" s="90"/>
      <c r="V49" s="91"/>
      <c r="W49" s="92"/>
      <c r="X49" s="89"/>
      <c r="Y49" s="109"/>
      <c r="Z49" s="109"/>
      <c r="AA49" s="109"/>
      <c r="AB49" s="89"/>
      <c r="AC49" s="93"/>
      <c r="AD49" s="89"/>
      <c r="AE49" s="94"/>
      <c r="AF49" s="88"/>
      <c r="AG49" s="109"/>
      <c r="AH49" s="89"/>
      <c r="AI49" s="109"/>
      <c r="AJ49" s="93"/>
      <c r="AK49" s="95"/>
      <c r="AL49" s="105"/>
      <c r="AM49" s="106"/>
      <c r="AN49" s="96"/>
      <c r="AO49" s="84"/>
      <c r="AP49" s="84"/>
      <c r="AQ49" s="84"/>
      <c r="AR49" s="107"/>
      <c r="AS49" s="84"/>
      <c r="AT49" s="84"/>
      <c r="AU49" s="84"/>
      <c r="AV49" s="97"/>
      <c r="AW49" s="105"/>
      <c r="AX49" s="107"/>
      <c r="AY49" s="107"/>
      <c r="AZ49" s="84"/>
      <c r="BA49" s="107"/>
      <c r="BB49" s="107"/>
      <c r="BC49" s="106"/>
      <c r="BD49" s="105"/>
      <c r="BE49" s="107"/>
      <c r="BF49" s="107"/>
      <c r="BG49" s="107"/>
      <c r="BH49" s="108"/>
      <c r="BI49" s="106"/>
    </row>
    <row r="50" spans="1:62" s="78" customFormat="1" x14ac:dyDescent="0.2">
      <c r="A50" s="78">
        <f t="shared" si="0"/>
        <v>46</v>
      </c>
      <c r="B50" s="79">
        <v>5</v>
      </c>
      <c r="C50" s="99" t="s">
        <v>80</v>
      </c>
      <c r="D50" s="100" t="s">
        <v>111</v>
      </c>
      <c r="E50" s="115" t="s">
        <v>112</v>
      </c>
      <c r="F50" s="102">
        <v>0</v>
      </c>
      <c r="G50" s="103">
        <v>0</v>
      </c>
      <c r="H50" s="103">
        <v>0</v>
      </c>
      <c r="I50" s="85"/>
      <c r="J50" s="86">
        <v>750</v>
      </c>
      <c r="K50" s="83"/>
      <c r="L50" s="84"/>
      <c r="M50" s="84"/>
      <c r="N50" s="84"/>
      <c r="O50" s="87">
        <v>750</v>
      </c>
      <c r="P50" s="104"/>
      <c r="Q50" s="89"/>
      <c r="R50" s="89"/>
      <c r="S50" s="89"/>
      <c r="T50" s="90"/>
      <c r="U50" s="90"/>
      <c r="V50" s="91"/>
      <c r="W50" s="92"/>
      <c r="X50" s="89"/>
      <c r="Y50" s="109"/>
      <c r="Z50" s="109"/>
      <c r="AA50" s="109"/>
      <c r="AB50" s="89"/>
      <c r="AC50" s="93"/>
      <c r="AD50" s="89"/>
      <c r="AE50" s="94"/>
      <c r="AF50" s="88"/>
      <c r="AG50" s="109"/>
      <c r="AH50" s="89"/>
      <c r="AI50" s="109"/>
      <c r="AJ50" s="93"/>
      <c r="AK50" s="95"/>
      <c r="AL50" s="105"/>
      <c r="AM50" s="106"/>
      <c r="AN50" s="96"/>
      <c r="AO50" s="84"/>
      <c r="AP50" s="84"/>
      <c r="AQ50" s="84"/>
      <c r="AR50" s="107"/>
      <c r="AS50" s="84"/>
      <c r="AT50" s="84"/>
      <c r="AU50" s="84"/>
      <c r="AV50" s="97"/>
      <c r="AW50" s="105"/>
      <c r="AX50" s="107"/>
      <c r="AY50" s="107"/>
      <c r="AZ50" s="84"/>
      <c r="BA50" s="107"/>
      <c r="BB50" s="107"/>
      <c r="BC50" s="106"/>
      <c r="BD50" s="105"/>
      <c r="BE50" s="107"/>
      <c r="BF50" s="107"/>
      <c r="BG50" s="107"/>
      <c r="BH50" s="108"/>
      <c r="BI50" s="106"/>
    </row>
    <row r="51" spans="1:62" s="78" customFormat="1" ht="15" customHeight="1" x14ac:dyDescent="0.2">
      <c r="A51" s="78">
        <f t="shared" si="0"/>
        <v>47</v>
      </c>
      <c r="B51" s="79">
        <v>5</v>
      </c>
      <c r="C51" s="99" t="s">
        <v>80</v>
      </c>
      <c r="D51" s="100" t="s">
        <v>113</v>
      </c>
      <c r="E51" s="82">
        <v>420319</v>
      </c>
      <c r="F51" s="102">
        <v>0</v>
      </c>
      <c r="G51" s="103">
        <v>0</v>
      </c>
      <c r="H51" s="103">
        <v>0</v>
      </c>
      <c r="I51" s="85"/>
      <c r="J51" s="86">
        <v>0</v>
      </c>
      <c r="K51" s="83"/>
      <c r="L51" s="84"/>
      <c r="M51" s="84"/>
      <c r="N51" s="84"/>
      <c r="O51" s="87"/>
      <c r="P51" s="104"/>
      <c r="Q51" s="89"/>
      <c r="R51" s="89"/>
      <c r="S51" s="89"/>
      <c r="T51" s="90"/>
      <c r="U51" s="90"/>
      <c r="V51" s="91"/>
      <c r="W51" s="92"/>
      <c r="X51" s="89"/>
      <c r="Y51" s="109"/>
      <c r="Z51" s="109"/>
      <c r="AA51" s="109"/>
      <c r="AB51" s="89"/>
      <c r="AC51" s="93"/>
      <c r="AD51" s="89"/>
      <c r="AE51" s="94"/>
      <c r="AF51" s="88">
        <v>110</v>
      </c>
      <c r="AG51" s="109"/>
      <c r="AH51" s="89"/>
      <c r="AI51" s="109"/>
      <c r="AJ51" s="93"/>
      <c r="AK51" s="95">
        <v>110</v>
      </c>
      <c r="AL51" s="105"/>
      <c r="AM51" s="106"/>
      <c r="AN51" s="96"/>
      <c r="AO51" s="84"/>
      <c r="AP51" s="84"/>
      <c r="AQ51" s="84"/>
      <c r="AR51" s="107"/>
      <c r="AS51" s="84"/>
      <c r="AT51" s="84"/>
      <c r="AU51" s="84"/>
      <c r="AV51" s="97"/>
      <c r="AW51" s="105"/>
      <c r="AX51" s="107"/>
      <c r="AY51" s="107"/>
      <c r="AZ51" s="84"/>
      <c r="BA51" s="107"/>
      <c r="BB51" s="107"/>
      <c r="BC51" s="106"/>
      <c r="BD51" s="105"/>
      <c r="BE51" s="107"/>
      <c r="BF51" s="107"/>
      <c r="BG51" s="107"/>
      <c r="BH51" s="108"/>
      <c r="BI51" s="106"/>
    </row>
    <row r="52" spans="1:62" s="78" customFormat="1" ht="16.5" customHeight="1" x14ac:dyDescent="0.2">
      <c r="A52" s="78">
        <f t="shared" si="0"/>
        <v>48</v>
      </c>
      <c r="B52" s="79">
        <v>5</v>
      </c>
      <c r="C52" s="99" t="s">
        <v>80</v>
      </c>
      <c r="D52" s="100" t="s">
        <v>114</v>
      </c>
      <c r="E52" s="82">
        <v>420383</v>
      </c>
      <c r="F52" s="102">
        <v>0</v>
      </c>
      <c r="G52" s="103">
        <v>0</v>
      </c>
      <c r="H52" s="103">
        <v>0</v>
      </c>
      <c r="I52" s="85"/>
      <c r="J52" s="86">
        <v>1000</v>
      </c>
      <c r="K52" s="83"/>
      <c r="L52" s="84"/>
      <c r="M52" s="84"/>
      <c r="N52" s="84"/>
      <c r="O52" s="87">
        <v>1000</v>
      </c>
      <c r="P52" s="104"/>
      <c r="Q52" s="89"/>
      <c r="R52" s="89"/>
      <c r="S52" s="89"/>
      <c r="T52" s="90"/>
      <c r="U52" s="90"/>
      <c r="V52" s="91"/>
      <c r="W52" s="92"/>
      <c r="X52" s="89"/>
      <c r="Y52" s="109"/>
      <c r="Z52" s="109"/>
      <c r="AA52" s="109"/>
      <c r="AB52" s="89"/>
      <c r="AC52" s="93"/>
      <c r="AD52" s="89"/>
      <c r="AE52" s="94"/>
      <c r="AF52" s="88"/>
      <c r="AG52" s="109"/>
      <c r="AH52" s="89"/>
      <c r="AI52" s="109"/>
      <c r="AJ52" s="93"/>
      <c r="AK52" s="95"/>
      <c r="AL52" s="105"/>
      <c r="AM52" s="106"/>
      <c r="AN52" s="96"/>
      <c r="AO52" s="84"/>
      <c r="AP52" s="84"/>
      <c r="AQ52" s="84"/>
      <c r="AR52" s="107"/>
      <c r="AS52" s="84"/>
      <c r="AT52" s="84"/>
      <c r="AU52" s="84"/>
      <c r="AV52" s="97"/>
      <c r="AW52" s="105"/>
      <c r="AX52" s="107"/>
      <c r="AY52" s="107"/>
      <c r="AZ52" s="84"/>
      <c r="BA52" s="107"/>
      <c r="BB52" s="107"/>
      <c r="BC52" s="106"/>
      <c r="BD52" s="105"/>
      <c r="BE52" s="107"/>
      <c r="BF52" s="107"/>
      <c r="BG52" s="107"/>
      <c r="BH52" s="108"/>
      <c r="BI52" s="106"/>
    </row>
    <row r="53" spans="1:62" s="78" customFormat="1" ht="13.5" customHeight="1" x14ac:dyDescent="0.2">
      <c r="A53" s="78">
        <f t="shared" si="0"/>
        <v>49</v>
      </c>
      <c r="B53" s="79">
        <v>5</v>
      </c>
      <c r="C53" s="99" t="s">
        <v>80</v>
      </c>
      <c r="D53" s="100" t="s">
        <v>115</v>
      </c>
      <c r="E53" s="82">
        <v>420340</v>
      </c>
      <c r="F53" s="102">
        <v>0</v>
      </c>
      <c r="G53" s="103">
        <v>0</v>
      </c>
      <c r="H53" s="103">
        <v>0</v>
      </c>
      <c r="I53" s="85"/>
      <c r="J53" s="86">
        <v>1000</v>
      </c>
      <c r="K53" s="83"/>
      <c r="L53" s="84"/>
      <c r="M53" s="84"/>
      <c r="N53" s="84"/>
      <c r="O53" s="87">
        <v>1000</v>
      </c>
      <c r="P53" s="104"/>
      <c r="Q53" s="89"/>
      <c r="R53" s="89"/>
      <c r="S53" s="89"/>
      <c r="T53" s="90"/>
      <c r="U53" s="90"/>
      <c r="V53" s="91"/>
      <c r="W53" s="92"/>
      <c r="X53" s="89"/>
      <c r="Y53" s="109"/>
      <c r="Z53" s="109"/>
      <c r="AA53" s="109"/>
      <c r="AB53" s="89"/>
      <c r="AC53" s="93"/>
      <c r="AD53" s="89"/>
      <c r="AE53" s="94"/>
      <c r="AF53" s="88"/>
      <c r="AG53" s="109"/>
      <c r="AH53" s="89"/>
      <c r="AI53" s="109"/>
      <c r="AJ53" s="93"/>
      <c r="AK53" s="95"/>
      <c r="AL53" s="105"/>
      <c r="AM53" s="106"/>
      <c r="AN53" s="96"/>
      <c r="AO53" s="84"/>
      <c r="AP53" s="84"/>
      <c r="AQ53" s="84"/>
      <c r="AR53" s="107"/>
      <c r="AS53" s="84"/>
      <c r="AT53" s="84"/>
      <c r="AU53" s="84"/>
      <c r="AV53" s="97"/>
      <c r="AW53" s="105"/>
      <c r="AX53" s="107"/>
      <c r="AY53" s="107"/>
      <c r="AZ53" s="84"/>
      <c r="BA53" s="107"/>
      <c r="BB53" s="107"/>
      <c r="BC53" s="106"/>
      <c r="BD53" s="105"/>
      <c r="BE53" s="107"/>
      <c r="BF53" s="107"/>
      <c r="BG53" s="107"/>
      <c r="BH53" s="108"/>
      <c r="BI53" s="106"/>
    </row>
    <row r="54" spans="1:62" s="78" customFormat="1" ht="17.25" customHeight="1" x14ac:dyDescent="0.2">
      <c r="A54" s="78">
        <f t="shared" si="0"/>
        <v>50</v>
      </c>
      <c r="B54" s="79">
        <v>5</v>
      </c>
      <c r="C54" s="99" t="s">
        <v>80</v>
      </c>
      <c r="D54" s="116" t="s">
        <v>116</v>
      </c>
      <c r="E54" s="82">
        <v>420347</v>
      </c>
      <c r="F54" s="102">
        <v>0</v>
      </c>
      <c r="G54" s="103">
        <v>0</v>
      </c>
      <c r="H54" s="103">
        <v>0</v>
      </c>
      <c r="I54" s="85"/>
      <c r="J54" s="86">
        <v>0</v>
      </c>
      <c r="K54" s="83"/>
      <c r="L54" s="84"/>
      <c r="M54" s="84"/>
      <c r="N54" s="84"/>
      <c r="O54" s="87"/>
      <c r="P54" s="104"/>
      <c r="Q54" s="89"/>
      <c r="R54" s="89"/>
      <c r="S54" s="89"/>
      <c r="T54" s="90"/>
      <c r="U54" s="90"/>
      <c r="V54" s="91"/>
      <c r="W54" s="92"/>
      <c r="X54" s="89"/>
      <c r="Y54" s="109"/>
      <c r="Z54" s="109"/>
      <c r="AA54" s="109"/>
      <c r="AB54" s="89"/>
      <c r="AC54" s="93"/>
      <c r="AD54" s="89"/>
      <c r="AE54" s="94"/>
      <c r="AF54" s="88">
        <v>10</v>
      </c>
      <c r="AG54" s="109"/>
      <c r="AH54" s="89"/>
      <c r="AI54" s="109"/>
      <c r="AJ54" s="93">
        <v>10</v>
      </c>
      <c r="AK54" s="95">
        <v>0</v>
      </c>
      <c r="AL54" s="105"/>
      <c r="AM54" s="106"/>
      <c r="AN54" s="96"/>
      <c r="AO54" s="84"/>
      <c r="AP54" s="84"/>
      <c r="AQ54" s="84"/>
      <c r="AR54" s="107"/>
      <c r="AS54" s="84"/>
      <c r="AT54" s="84"/>
      <c r="AU54" s="84"/>
      <c r="AV54" s="97"/>
      <c r="AW54" s="105"/>
      <c r="AX54" s="107"/>
      <c r="AY54" s="107"/>
      <c r="AZ54" s="84">
        <v>6074</v>
      </c>
      <c r="BA54" s="107">
        <v>6074</v>
      </c>
      <c r="BB54" s="107"/>
      <c r="BC54" s="106"/>
      <c r="BD54" s="105"/>
      <c r="BE54" s="107"/>
      <c r="BF54" s="107"/>
      <c r="BG54" s="107"/>
      <c r="BH54" s="108"/>
      <c r="BI54" s="106"/>
      <c r="BJ54" s="98"/>
    </row>
    <row r="55" spans="1:62" s="78" customFormat="1" ht="23.25" customHeight="1" x14ac:dyDescent="0.2">
      <c r="A55" s="78">
        <f t="shared" si="0"/>
        <v>51</v>
      </c>
      <c r="B55" s="79">
        <v>5</v>
      </c>
      <c r="C55" s="99" t="s">
        <v>80</v>
      </c>
      <c r="D55" s="116" t="s">
        <v>117</v>
      </c>
      <c r="E55" s="82">
        <v>420287</v>
      </c>
      <c r="F55" s="102">
        <v>0</v>
      </c>
      <c r="G55" s="103">
        <v>0</v>
      </c>
      <c r="H55" s="103">
        <v>0</v>
      </c>
      <c r="I55" s="85"/>
      <c r="J55" s="86">
        <v>0</v>
      </c>
      <c r="K55" s="83"/>
      <c r="L55" s="84"/>
      <c r="M55" s="84"/>
      <c r="N55" s="84"/>
      <c r="O55" s="87"/>
      <c r="P55" s="104"/>
      <c r="Q55" s="89"/>
      <c r="R55" s="89"/>
      <c r="S55" s="89"/>
      <c r="T55" s="90"/>
      <c r="U55" s="90"/>
      <c r="V55" s="91"/>
      <c r="W55" s="92"/>
      <c r="X55" s="89"/>
      <c r="Y55" s="109"/>
      <c r="Z55" s="109"/>
      <c r="AA55" s="109"/>
      <c r="AB55" s="89"/>
      <c r="AC55" s="93"/>
      <c r="AD55" s="89"/>
      <c r="AE55" s="94"/>
      <c r="AF55" s="88"/>
      <c r="AG55" s="109"/>
      <c r="AH55" s="89"/>
      <c r="AI55" s="109"/>
      <c r="AJ55" s="93"/>
      <c r="AK55" s="95"/>
      <c r="AL55" s="105"/>
      <c r="AM55" s="106"/>
      <c r="AN55" s="96">
        <v>3947</v>
      </c>
      <c r="AO55" s="84">
        <v>9178</v>
      </c>
      <c r="AP55" s="84"/>
      <c r="AQ55" s="84"/>
      <c r="AR55" s="107"/>
      <c r="AS55" s="84"/>
      <c r="AT55" s="84"/>
      <c r="AU55" s="84"/>
      <c r="AV55" s="97"/>
      <c r="AW55" s="105"/>
      <c r="AX55" s="107"/>
      <c r="AY55" s="107"/>
      <c r="AZ55" s="84"/>
      <c r="BA55" s="107"/>
      <c r="BB55" s="107"/>
      <c r="BC55" s="106"/>
      <c r="BD55" s="105"/>
      <c r="BE55" s="107"/>
      <c r="BF55" s="107"/>
      <c r="BG55" s="107"/>
      <c r="BH55" s="108"/>
      <c r="BI55" s="106"/>
    </row>
    <row r="56" spans="1:62" s="78" customFormat="1" ht="15.75" customHeight="1" x14ac:dyDescent="0.2">
      <c r="A56" s="78">
        <f t="shared" si="0"/>
        <v>52</v>
      </c>
      <c r="B56" s="79">
        <v>5</v>
      </c>
      <c r="C56" s="99" t="s">
        <v>80</v>
      </c>
      <c r="D56" s="116" t="s">
        <v>118</v>
      </c>
      <c r="E56" s="82">
        <v>420396</v>
      </c>
      <c r="F56" s="102">
        <v>0</v>
      </c>
      <c r="G56" s="103">
        <v>0</v>
      </c>
      <c r="H56" s="103">
        <v>0</v>
      </c>
      <c r="I56" s="85"/>
      <c r="J56" s="86">
        <v>0</v>
      </c>
      <c r="K56" s="83"/>
      <c r="L56" s="84"/>
      <c r="M56" s="84"/>
      <c r="N56" s="84"/>
      <c r="O56" s="87"/>
      <c r="P56" s="104"/>
      <c r="Q56" s="89"/>
      <c r="R56" s="89"/>
      <c r="S56" s="89"/>
      <c r="T56" s="90"/>
      <c r="U56" s="90"/>
      <c r="V56" s="91"/>
      <c r="W56" s="92"/>
      <c r="X56" s="89"/>
      <c r="Y56" s="109"/>
      <c r="Z56" s="109"/>
      <c r="AA56" s="109"/>
      <c r="AB56" s="89"/>
      <c r="AC56" s="93"/>
      <c r="AD56" s="89"/>
      <c r="AE56" s="94"/>
      <c r="AF56" s="88"/>
      <c r="AG56" s="109"/>
      <c r="AH56" s="89"/>
      <c r="AI56" s="109"/>
      <c r="AJ56" s="93"/>
      <c r="AK56" s="95"/>
      <c r="AL56" s="105"/>
      <c r="AM56" s="106"/>
      <c r="AN56" s="96"/>
      <c r="AO56" s="84">
        <v>2345</v>
      </c>
      <c r="AP56" s="84"/>
      <c r="AQ56" s="84"/>
      <c r="AR56" s="107"/>
      <c r="AS56" s="84"/>
      <c r="AT56" s="84"/>
      <c r="AU56" s="84"/>
      <c r="AV56" s="97"/>
      <c r="AW56" s="105"/>
      <c r="AX56" s="107"/>
      <c r="AY56" s="107"/>
      <c r="AZ56" s="84"/>
      <c r="BA56" s="107"/>
      <c r="BB56" s="107"/>
      <c r="BC56" s="106"/>
      <c r="BD56" s="105"/>
      <c r="BE56" s="107"/>
      <c r="BF56" s="107"/>
      <c r="BG56" s="107"/>
      <c r="BH56" s="108"/>
      <c r="BI56" s="106"/>
    </row>
    <row r="57" spans="1:62" s="78" customFormat="1" ht="16.5" customHeight="1" x14ac:dyDescent="0.2">
      <c r="A57" s="78">
        <f t="shared" si="0"/>
        <v>53</v>
      </c>
      <c r="B57" s="79">
        <v>5</v>
      </c>
      <c r="C57" s="99" t="s">
        <v>80</v>
      </c>
      <c r="D57" s="116" t="s">
        <v>119</v>
      </c>
      <c r="E57" s="82">
        <v>420301</v>
      </c>
      <c r="F57" s="102">
        <v>0</v>
      </c>
      <c r="G57" s="103">
        <v>0</v>
      </c>
      <c r="H57" s="103">
        <v>0</v>
      </c>
      <c r="I57" s="85"/>
      <c r="J57" s="86">
        <v>1000</v>
      </c>
      <c r="K57" s="83"/>
      <c r="L57" s="84"/>
      <c r="M57" s="84"/>
      <c r="N57" s="84">
        <v>0</v>
      </c>
      <c r="O57" s="87">
        <v>1000</v>
      </c>
      <c r="P57" s="104"/>
      <c r="Q57" s="89"/>
      <c r="R57" s="89"/>
      <c r="S57" s="89"/>
      <c r="T57" s="90"/>
      <c r="U57" s="90"/>
      <c r="V57" s="91"/>
      <c r="W57" s="92"/>
      <c r="X57" s="89"/>
      <c r="Y57" s="109"/>
      <c r="Z57" s="109"/>
      <c r="AA57" s="109"/>
      <c r="AB57" s="89"/>
      <c r="AC57" s="93"/>
      <c r="AD57" s="89"/>
      <c r="AE57" s="94"/>
      <c r="AF57" s="88">
        <v>304</v>
      </c>
      <c r="AG57" s="109"/>
      <c r="AH57" s="89"/>
      <c r="AI57" s="109">
        <v>98</v>
      </c>
      <c r="AJ57" s="93"/>
      <c r="AK57" s="95">
        <v>206</v>
      </c>
      <c r="AL57" s="105"/>
      <c r="AM57" s="106"/>
      <c r="AN57" s="96"/>
      <c r="AO57" s="84"/>
      <c r="AP57" s="84"/>
      <c r="AQ57" s="84"/>
      <c r="AR57" s="107"/>
      <c r="AS57" s="84"/>
      <c r="AT57" s="84"/>
      <c r="AU57" s="84"/>
      <c r="AV57" s="97"/>
      <c r="AW57" s="105"/>
      <c r="AX57" s="107"/>
      <c r="AY57" s="107"/>
      <c r="AZ57" s="84"/>
      <c r="BA57" s="107"/>
      <c r="BB57" s="107"/>
      <c r="BC57" s="106"/>
      <c r="BD57" s="105"/>
      <c r="BE57" s="107"/>
      <c r="BF57" s="107"/>
      <c r="BG57" s="107"/>
      <c r="BH57" s="108"/>
      <c r="BI57" s="106"/>
    </row>
    <row r="58" spans="1:62" s="78" customFormat="1" ht="24.75" customHeight="1" x14ac:dyDescent="0.2">
      <c r="A58" s="78">
        <f t="shared" si="0"/>
        <v>54</v>
      </c>
      <c r="B58" s="79">
        <v>5</v>
      </c>
      <c r="C58" s="99" t="s">
        <v>80</v>
      </c>
      <c r="D58" s="100" t="s">
        <v>120</v>
      </c>
      <c r="E58" s="82">
        <v>420221</v>
      </c>
      <c r="F58" s="102">
        <v>0</v>
      </c>
      <c r="G58" s="103">
        <v>0</v>
      </c>
      <c r="H58" s="103">
        <v>0</v>
      </c>
      <c r="I58" s="85"/>
      <c r="J58" s="86">
        <v>0</v>
      </c>
      <c r="K58" s="83"/>
      <c r="L58" s="84"/>
      <c r="M58" s="84"/>
      <c r="N58" s="84"/>
      <c r="O58" s="87">
        <v>0</v>
      </c>
      <c r="P58" s="104"/>
      <c r="Q58" s="89"/>
      <c r="R58" s="89"/>
      <c r="S58" s="89"/>
      <c r="T58" s="90"/>
      <c r="U58" s="90"/>
      <c r="V58" s="91"/>
      <c r="W58" s="92"/>
      <c r="X58" s="89"/>
      <c r="Y58" s="109"/>
      <c r="Z58" s="109"/>
      <c r="AA58" s="109"/>
      <c r="AB58" s="89"/>
      <c r="AC58" s="93"/>
      <c r="AD58" s="89"/>
      <c r="AE58" s="94"/>
      <c r="AF58" s="88"/>
      <c r="AG58" s="109"/>
      <c r="AH58" s="89"/>
      <c r="AI58" s="109"/>
      <c r="AJ58" s="93"/>
      <c r="AK58" s="95"/>
      <c r="AL58" s="105"/>
      <c r="AM58" s="106"/>
      <c r="AN58" s="96"/>
      <c r="AO58" s="84"/>
      <c r="AP58" s="84"/>
      <c r="AQ58" s="84"/>
      <c r="AR58" s="107"/>
      <c r="AS58" s="84"/>
      <c r="AT58" s="84"/>
      <c r="AU58" s="84"/>
      <c r="AV58" s="97"/>
      <c r="AW58" s="105"/>
      <c r="AX58" s="107"/>
      <c r="AY58" s="107"/>
      <c r="AZ58" s="84"/>
      <c r="BA58" s="107"/>
      <c r="BB58" s="107"/>
      <c r="BC58" s="106"/>
      <c r="BD58" s="105"/>
      <c r="BE58" s="107"/>
      <c r="BF58" s="107"/>
      <c r="BG58" s="107"/>
      <c r="BH58" s="108"/>
      <c r="BI58" s="106"/>
    </row>
    <row r="59" spans="1:62" s="78" customFormat="1" ht="17.25" customHeight="1" x14ac:dyDescent="0.2">
      <c r="A59" s="78">
        <f t="shared" si="0"/>
        <v>55</v>
      </c>
      <c r="B59" s="79">
        <v>5</v>
      </c>
      <c r="C59" s="99" t="s">
        <v>80</v>
      </c>
      <c r="D59" s="100" t="s">
        <v>121</v>
      </c>
      <c r="E59" s="82">
        <v>420415</v>
      </c>
      <c r="F59" s="102"/>
      <c r="G59" s="103"/>
      <c r="H59" s="103"/>
      <c r="I59" s="85"/>
      <c r="J59" s="86"/>
      <c r="K59" s="83"/>
      <c r="L59" s="84"/>
      <c r="M59" s="84"/>
      <c r="N59" s="84"/>
      <c r="O59" s="87"/>
      <c r="P59" s="104"/>
      <c r="Q59" s="89"/>
      <c r="R59" s="89"/>
      <c r="S59" s="89"/>
      <c r="T59" s="90"/>
      <c r="U59" s="90"/>
      <c r="V59" s="91"/>
      <c r="W59" s="92"/>
      <c r="X59" s="89"/>
      <c r="Y59" s="109"/>
      <c r="Z59" s="109"/>
      <c r="AA59" s="109"/>
      <c r="AB59" s="89"/>
      <c r="AC59" s="93"/>
      <c r="AD59" s="89"/>
      <c r="AE59" s="94"/>
      <c r="AF59" s="88"/>
      <c r="AG59" s="109"/>
      <c r="AH59" s="89"/>
      <c r="AI59" s="109"/>
      <c r="AJ59" s="93"/>
      <c r="AK59" s="95"/>
      <c r="AL59" s="105"/>
      <c r="AM59" s="106"/>
      <c r="AN59" s="96"/>
      <c r="AO59" s="84"/>
      <c r="AP59" s="84"/>
      <c r="AQ59" s="84"/>
      <c r="AR59" s="107"/>
      <c r="AS59" s="84"/>
      <c r="AT59" s="84"/>
      <c r="AU59" s="84"/>
      <c r="AV59" s="97"/>
      <c r="AW59" s="105"/>
      <c r="AX59" s="107"/>
      <c r="AY59" s="107"/>
      <c r="AZ59" s="84"/>
      <c r="BA59" s="107"/>
      <c r="BB59" s="107"/>
      <c r="BC59" s="106"/>
      <c r="BD59" s="105"/>
      <c r="BE59" s="107"/>
      <c r="BF59" s="107"/>
      <c r="BG59" s="107"/>
      <c r="BH59" s="108"/>
      <c r="BI59" s="106"/>
    </row>
    <row r="60" spans="1:62" s="78" customFormat="1" ht="15.75" customHeight="1" x14ac:dyDescent="0.2">
      <c r="A60" s="78">
        <f t="shared" si="0"/>
        <v>56</v>
      </c>
      <c r="B60" s="79">
        <v>5</v>
      </c>
      <c r="C60" s="99" t="s">
        <v>80</v>
      </c>
      <c r="D60" s="100" t="s">
        <v>122</v>
      </c>
      <c r="E60" s="82">
        <v>420418</v>
      </c>
      <c r="F60" s="102"/>
      <c r="G60" s="103"/>
      <c r="H60" s="103"/>
      <c r="I60" s="85"/>
      <c r="J60" s="86"/>
      <c r="K60" s="83"/>
      <c r="L60" s="84"/>
      <c r="M60" s="84"/>
      <c r="N60" s="84"/>
      <c r="O60" s="87"/>
      <c r="P60" s="104"/>
      <c r="Q60" s="89"/>
      <c r="R60" s="89"/>
      <c r="S60" s="89"/>
      <c r="T60" s="90"/>
      <c r="U60" s="90"/>
      <c r="V60" s="91"/>
      <c r="W60" s="92"/>
      <c r="X60" s="89"/>
      <c r="Y60" s="109"/>
      <c r="Z60" s="109"/>
      <c r="AA60" s="109"/>
      <c r="AB60" s="89"/>
      <c r="AC60" s="93"/>
      <c r="AD60" s="89"/>
      <c r="AE60" s="94"/>
      <c r="AF60" s="88"/>
      <c r="AG60" s="109"/>
      <c r="AH60" s="89"/>
      <c r="AI60" s="109"/>
      <c r="AJ60" s="93"/>
      <c r="AK60" s="95"/>
      <c r="AL60" s="105"/>
      <c r="AM60" s="106"/>
      <c r="AN60" s="96">
        <v>952</v>
      </c>
      <c r="AO60" s="84">
        <v>852</v>
      </c>
      <c r="AP60" s="84"/>
      <c r="AQ60" s="84"/>
      <c r="AR60" s="107"/>
      <c r="AS60" s="84"/>
      <c r="AT60" s="84"/>
      <c r="AU60" s="84"/>
      <c r="AV60" s="97"/>
      <c r="AW60" s="105"/>
      <c r="AX60" s="107"/>
      <c r="AY60" s="107"/>
      <c r="AZ60" s="84"/>
      <c r="BA60" s="107"/>
      <c r="BB60" s="107"/>
      <c r="BC60" s="106"/>
      <c r="BD60" s="105"/>
      <c r="BE60" s="107"/>
      <c r="BF60" s="107"/>
      <c r="BG60" s="107"/>
      <c r="BH60" s="108"/>
      <c r="BI60" s="106"/>
    </row>
    <row r="61" spans="1:62" s="78" customFormat="1" ht="15.75" customHeight="1" x14ac:dyDescent="0.2">
      <c r="A61" s="78">
        <f t="shared" si="0"/>
        <v>57</v>
      </c>
      <c r="B61" s="79">
        <v>5</v>
      </c>
      <c r="C61" s="99" t="s">
        <v>80</v>
      </c>
      <c r="D61" s="100" t="s">
        <v>123</v>
      </c>
      <c r="E61" s="82">
        <v>420316</v>
      </c>
      <c r="F61" s="102"/>
      <c r="G61" s="103"/>
      <c r="H61" s="103"/>
      <c r="I61" s="85"/>
      <c r="J61" s="86"/>
      <c r="K61" s="83"/>
      <c r="L61" s="84"/>
      <c r="M61" s="84"/>
      <c r="N61" s="84"/>
      <c r="O61" s="87"/>
      <c r="P61" s="104"/>
      <c r="Q61" s="89"/>
      <c r="R61" s="89"/>
      <c r="S61" s="89"/>
      <c r="T61" s="90"/>
      <c r="U61" s="90"/>
      <c r="V61" s="91"/>
      <c r="W61" s="92"/>
      <c r="X61" s="89"/>
      <c r="Y61" s="109"/>
      <c r="Z61" s="109"/>
      <c r="AA61" s="109"/>
      <c r="AB61" s="89"/>
      <c r="AC61" s="93"/>
      <c r="AD61" s="89"/>
      <c r="AE61" s="94"/>
      <c r="AF61" s="88"/>
      <c r="AG61" s="109"/>
      <c r="AH61" s="89"/>
      <c r="AI61" s="109"/>
      <c r="AJ61" s="93"/>
      <c r="AK61" s="95"/>
      <c r="AL61" s="105">
        <v>16874</v>
      </c>
      <c r="AM61" s="106"/>
      <c r="AN61" s="96"/>
      <c r="AO61" s="84"/>
      <c r="AP61" s="84"/>
      <c r="AQ61" s="84"/>
      <c r="AR61" s="107"/>
      <c r="AS61" s="84"/>
      <c r="AT61" s="84"/>
      <c r="AU61" s="84"/>
      <c r="AV61" s="97"/>
      <c r="AW61" s="105"/>
      <c r="AX61" s="107"/>
      <c r="AY61" s="107"/>
      <c r="AZ61" s="84"/>
      <c r="BA61" s="107"/>
      <c r="BB61" s="107"/>
      <c r="BC61" s="106"/>
      <c r="BD61" s="105"/>
      <c r="BE61" s="107"/>
      <c r="BF61" s="107"/>
      <c r="BG61" s="107"/>
      <c r="BH61" s="108"/>
      <c r="BI61" s="106"/>
    </row>
    <row r="62" spans="1:62" s="78" customFormat="1" ht="18" customHeight="1" x14ac:dyDescent="0.2">
      <c r="A62" s="78">
        <f t="shared" si="0"/>
        <v>58</v>
      </c>
      <c r="B62" s="79">
        <v>5</v>
      </c>
      <c r="C62" s="99" t="s">
        <v>80</v>
      </c>
      <c r="D62" s="100" t="s">
        <v>124</v>
      </c>
      <c r="E62" s="82">
        <v>420377</v>
      </c>
      <c r="F62" s="102">
        <v>0</v>
      </c>
      <c r="G62" s="103">
        <v>0</v>
      </c>
      <c r="H62" s="103">
        <v>0</v>
      </c>
      <c r="I62" s="85"/>
      <c r="J62" s="86">
        <v>0</v>
      </c>
      <c r="K62" s="83"/>
      <c r="L62" s="84"/>
      <c r="M62" s="84"/>
      <c r="N62" s="84"/>
      <c r="O62" s="87"/>
      <c r="P62" s="104"/>
      <c r="Q62" s="89"/>
      <c r="R62" s="89"/>
      <c r="S62" s="89"/>
      <c r="T62" s="90"/>
      <c r="U62" s="90"/>
      <c r="V62" s="91"/>
      <c r="W62" s="92"/>
      <c r="X62" s="89"/>
      <c r="Y62" s="109"/>
      <c r="Z62" s="109"/>
      <c r="AA62" s="109"/>
      <c r="AB62" s="89"/>
      <c r="AC62" s="93"/>
      <c r="AD62" s="89"/>
      <c r="AE62" s="94"/>
      <c r="AF62" s="88"/>
      <c r="AG62" s="109"/>
      <c r="AH62" s="89"/>
      <c r="AI62" s="109"/>
      <c r="AJ62" s="93"/>
      <c r="AK62" s="95"/>
      <c r="AL62" s="105">
        <v>9414</v>
      </c>
      <c r="AM62" s="106"/>
      <c r="AN62" s="96"/>
      <c r="AO62" s="84"/>
      <c r="AP62" s="84"/>
      <c r="AQ62" s="84"/>
      <c r="AR62" s="107"/>
      <c r="AS62" s="84"/>
      <c r="AT62" s="84"/>
      <c r="AU62" s="84"/>
      <c r="AV62" s="97"/>
      <c r="AW62" s="105"/>
      <c r="AX62" s="107"/>
      <c r="AY62" s="107"/>
      <c r="AZ62" s="84"/>
      <c r="BA62" s="107"/>
      <c r="BB62" s="107"/>
      <c r="BC62" s="106"/>
      <c r="BD62" s="105"/>
      <c r="BE62" s="107"/>
      <c r="BF62" s="107"/>
      <c r="BG62" s="107"/>
      <c r="BH62" s="108"/>
      <c r="BI62" s="106"/>
    </row>
    <row r="63" spans="1:62" s="78" customFormat="1" ht="15" customHeight="1" x14ac:dyDescent="0.2">
      <c r="A63" s="78">
        <f t="shared" si="0"/>
        <v>59</v>
      </c>
      <c r="B63" s="79">
        <v>5</v>
      </c>
      <c r="C63" s="99" t="s">
        <v>80</v>
      </c>
      <c r="D63" s="100" t="s">
        <v>125</v>
      </c>
      <c r="E63" s="82">
        <v>420378</v>
      </c>
      <c r="F63" s="102">
        <v>11</v>
      </c>
      <c r="G63" s="103">
        <v>101</v>
      </c>
      <c r="H63" s="103">
        <v>307</v>
      </c>
      <c r="I63" s="85"/>
      <c r="J63" s="86">
        <v>0</v>
      </c>
      <c r="K63" s="83"/>
      <c r="L63" s="84"/>
      <c r="M63" s="84"/>
      <c r="N63" s="84"/>
      <c r="O63" s="87"/>
      <c r="P63" s="104">
        <v>3326</v>
      </c>
      <c r="Q63" s="89">
        <v>36</v>
      </c>
      <c r="R63" s="89">
        <v>403</v>
      </c>
      <c r="S63" s="89">
        <v>2887</v>
      </c>
      <c r="T63" s="90">
        <v>11</v>
      </c>
      <c r="U63" s="90">
        <v>101</v>
      </c>
      <c r="V63" s="91">
        <v>307</v>
      </c>
      <c r="W63" s="92"/>
      <c r="X63" s="89"/>
      <c r="Y63" s="109"/>
      <c r="Z63" s="109"/>
      <c r="AA63" s="109"/>
      <c r="AB63" s="89"/>
      <c r="AC63" s="93"/>
      <c r="AD63" s="89"/>
      <c r="AE63" s="94"/>
      <c r="AF63" s="88"/>
      <c r="AG63" s="109"/>
      <c r="AH63" s="89"/>
      <c r="AI63" s="109"/>
      <c r="AJ63" s="93"/>
      <c r="AK63" s="95"/>
      <c r="AL63" s="105"/>
      <c r="AM63" s="106"/>
      <c r="AN63" s="96"/>
      <c r="AO63" s="84"/>
      <c r="AP63" s="84"/>
      <c r="AQ63" s="84"/>
      <c r="AR63" s="107"/>
      <c r="AS63" s="84"/>
      <c r="AT63" s="84"/>
      <c r="AU63" s="84"/>
      <c r="AV63" s="97"/>
      <c r="AW63" s="105"/>
      <c r="AX63" s="107"/>
      <c r="AY63" s="107"/>
      <c r="AZ63" s="84"/>
      <c r="BA63" s="107"/>
      <c r="BB63" s="107"/>
      <c r="BC63" s="106"/>
      <c r="BD63" s="105"/>
      <c r="BE63" s="107"/>
      <c r="BF63" s="107"/>
      <c r="BG63" s="107"/>
      <c r="BH63" s="108"/>
      <c r="BI63" s="106"/>
    </row>
    <row r="64" spans="1:62" s="78" customFormat="1" ht="15.75" customHeight="1" x14ac:dyDescent="0.2">
      <c r="A64" s="78">
        <f t="shared" si="0"/>
        <v>60</v>
      </c>
      <c r="B64" s="79">
        <v>5</v>
      </c>
      <c r="C64" s="99" t="s">
        <v>80</v>
      </c>
      <c r="D64" s="116" t="s">
        <v>126</v>
      </c>
      <c r="E64" s="82">
        <v>420365</v>
      </c>
      <c r="F64" s="102">
        <v>43</v>
      </c>
      <c r="G64" s="103">
        <v>242</v>
      </c>
      <c r="H64" s="103">
        <v>706</v>
      </c>
      <c r="I64" s="85"/>
      <c r="J64" s="86">
        <v>0</v>
      </c>
      <c r="K64" s="83"/>
      <c r="L64" s="84"/>
      <c r="M64" s="84"/>
      <c r="N64" s="84"/>
      <c r="O64" s="87"/>
      <c r="P64" s="104">
        <v>7754</v>
      </c>
      <c r="Q64" s="89">
        <v>147</v>
      </c>
      <c r="R64" s="89">
        <v>969</v>
      </c>
      <c r="S64" s="89">
        <v>6638</v>
      </c>
      <c r="T64" s="90">
        <v>43</v>
      </c>
      <c r="U64" s="90">
        <v>242</v>
      </c>
      <c r="V64" s="91">
        <v>706</v>
      </c>
      <c r="W64" s="92"/>
      <c r="X64" s="89"/>
      <c r="Y64" s="109"/>
      <c r="Z64" s="109"/>
      <c r="AA64" s="109"/>
      <c r="AB64" s="89"/>
      <c r="AC64" s="93"/>
      <c r="AD64" s="89"/>
      <c r="AE64" s="94"/>
      <c r="AF64" s="88"/>
      <c r="AG64" s="109"/>
      <c r="AH64" s="89"/>
      <c r="AI64" s="109"/>
      <c r="AJ64" s="93"/>
      <c r="AK64" s="95"/>
      <c r="AL64" s="105"/>
      <c r="AM64" s="106"/>
      <c r="AN64" s="96"/>
      <c r="AO64" s="84"/>
      <c r="AP64" s="84"/>
      <c r="AQ64" s="84"/>
      <c r="AR64" s="107"/>
      <c r="AS64" s="84"/>
      <c r="AT64" s="84"/>
      <c r="AU64" s="84"/>
      <c r="AV64" s="97"/>
      <c r="AW64" s="105"/>
      <c r="AX64" s="107"/>
      <c r="AY64" s="107"/>
      <c r="AZ64" s="84"/>
      <c r="BA64" s="107"/>
      <c r="BB64" s="107"/>
      <c r="BC64" s="106"/>
      <c r="BD64" s="105"/>
      <c r="BE64" s="107"/>
      <c r="BF64" s="107"/>
      <c r="BG64" s="107"/>
      <c r="BH64" s="108"/>
      <c r="BI64" s="106"/>
    </row>
    <row r="65" spans="1:63" s="78" customFormat="1" ht="12" customHeight="1" x14ac:dyDescent="0.2">
      <c r="A65" s="78">
        <f t="shared" si="0"/>
        <v>61</v>
      </c>
      <c r="B65" s="79">
        <v>5</v>
      </c>
      <c r="C65" s="99" t="s">
        <v>80</v>
      </c>
      <c r="D65" s="100" t="s">
        <v>127</v>
      </c>
      <c r="E65" s="82">
        <v>420407</v>
      </c>
      <c r="F65" s="102">
        <v>0</v>
      </c>
      <c r="G65" s="103">
        <v>0</v>
      </c>
      <c r="H65" s="103">
        <v>0</v>
      </c>
      <c r="I65" s="85"/>
      <c r="J65" s="86">
        <v>0</v>
      </c>
      <c r="K65" s="83"/>
      <c r="L65" s="84"/>
      <c r="M65" s="84"/>
      <c r="N65" s="84"/>
      <c r="O65" s="87"/>
      <c r="P65" s="104"/>
      <c r="Q65" s="89"/>
      <c r="R65" s="89"/>
      <c r="S65" s="89"/>
      <c r="T65" s="90"/>
      <c r="U65" s="90"/>
      <c r="V65" s="91"/>
      <c r="W65" s="92"/>
      <c r="X65" s="89"/>
      <c r="Y65" s="109"/>
      <c r="Z65" s="109"/>
      <c r="AA65" s="109"/>
      <c r="AB65" s="89"/>
      <c r="AC65" s="93"/>
      <c r="AD65" s="89"/>
      <c r="AE65" s="94"/>
      <c r="AF65" s="88"/>
      <c r="AG65" s="109"/>
      <c r="AH65" s="89"/>
      <c r="AI65" s="109"/>
      <c r="AJ65" s="93"/>
      <c r="AK65" s="95"/>
      <c r="AL65" s="105"/>
      <c r="AM65" s="106"/>
      <c r="AN65" s="96"/>
      <c r="AO65" s="84"/>
      <c r="AP65" s="84"/>
      <c r="AQ65" s="84"/>
      <c r="AR65" s="107"/>
      <c r="AS65" s="84"/>
      <c r="AT65" s="84"/>
      <c r="AU65" s="84"/>
      <c r="AV65" s="97"/>
      <c r="AW65" s="105"/>
      <c r="AX65" s="107"/>
      <c r="AY65" s="107"/>
      <c r="AZ65" s="84"/>
      <c r="BA65" s="107"/>
      <c r="BB65" s="107"/>
      <c r="BC65" s="106"/>
      <c r="BD65" s="105"/>
      <c r="BE65" s="107"/>
      <c r="BF65" s="107"/>
      <c r="BG65" s="107"/>
      <c r="BH65" s="108"/>
      <c r="BI65" s="106"/>
    </row>
    <row r="66" spans="1:63" s="78" customFormat="1" ht="15" customHeight="1" x14ac:dyDescent="0.2">
      <c r="A66" s="78">
        <f t="shared" si="0"/>
        <v>62</v>
      </c>
      <c r="B66" s="79">
        <v>5</v>
      </c>
      <c r="C66" s="99" t="s">
        <v>80</v>
      </c>
      <c r="D66" s="100" t="s">
        <v>128</v>
      </c>
      <c r="E66" s="82">
        <v>420348</v>
      </c>
      <c r="F66" s="102">
        <v>0</v>
      </c>
      <c r="G66" s="103">
        <v>0</v>
      </c>
      <c r="H66" s="103">
        <v>0</v>
      </c>
      <c r="I66" s="85"/>
      <c r="J66" s="86">
        <v>1000</v>
      </c>
      <c r="K66" s="83"/>
      <c r="L66" s="84"/>
      <c r="M66" s="84"/>
      <c r="N66" s="84"/>
      <c r="O66" s="87">
        <v>1000</v>
      </c>
      <c r="P66" s="104"/>
      <c r="Q66" s="89"/>
      <c r="R66" s="89"/>
      <c r="S66" s="89"/>
      <c r="T66" s="90"/>
      <c r="U66" s="90"/>
      <c r="V66" s="91"/>
      <c r="W66" s="92"/>
      <c r="X66" s="89"/>
      <c r="Y66" s="109"/>
      <c r="Z66" s="109"/>
      <c r="AA66" s="109"/>
      <c r="AB66" s="89"/>
      <c r="AC66" s="93"/>
      <c r="AD66" s="89"/>
      <c r="AE66" s="94"/>
      <c r="AF66" s="88"/>
      <c r="AG66" s="109"/>
      <c r="AH66" s="89"/>
      <c r="AI66" s="109"/>
      <c r="AJ66" s="93"/>
      <c r="AK66" s="95"/>
      <c r="AL66" s="105"/>
      <c r="AM66" s="106"/>
      <c r="AN66" s="96"/>
      <c r="AO66" s="84"/>
      <c r="AP66" s="84"/>
      <c r="AQ66" s="84"/>
      <c r="AR66" s="107"/>
      <c r="AS66" s="84"/>
      <c r="AT66" s="84"/>
      <c r="AU66" s="84"/>
      <c r="AV66" s="97"/>
      <c r="AW66" s="105"/>
      <c r="AX66" s="107"/>
      <c r="AY66" s="107"/>
      <c r="AZ66" s="84"/>
      <c r="BA66" s="107"/>
      <c r="BB66" s="107"/>
      <c r="BC66" s="106"/>
      <c r="BD66" s="105"/>
      <c r="BE66" s="107"/>
      <c r="BF66" s="107"/>
      <c r="BG66" s="107"/>
      <c r="BH66" s="108"/>
      <c r="BI66" s="106"/>
    </row>
    <row r="67" spans="1:63" s="78" customFormat="1" ht="22.5" customHeight="1" x14ac:dyDescent="0.2">
      <c r="A67" s="78">
        <f t="shared" si="0"/>
        <v>63</v>
      </c>
      <c r="B67" s="79">
        <v>5</v>
      </c>
      <c r="C67" s="99" t="s">
        <v>80</v>
      </c>
      <c r="D67" s="100" t="s">
        <v>129</v>
      </c>
      <c r="E67" s="82">
        <v>420366</v>
      </c>
      <c r="F67" s="102">
        <v>0</v>
      </c>
      <c r="G67" s="103">
        <v>0</v>
      </c>
      <c r="H67" s="103">
        <v>0</v>
      </c>
      <c r="I67" s="85"/>
      <c r="J67" s="86">
        <v>1000</v>
      </c>
      <c r="K67" s="83"/>
      <c r="L67" s="84"/>
      <c r="M67" s="84"/>
      <c r="N67" s="84"/>
      <c r="O67" s="87">
        <v>1000</v>
      </c>
      <c r="P67" s="104"/>
      <c r="Q67" s="151"/>
      <c r="R67" s="151"/>
      <c r="S67" s="151"/>
      <c r="T67" s="90"/>
      <c r="U67" s="90"/>
      <c r="V67" s="91"/>
      <c r="W67" s="92"/>
      <c r="X67" s="89"/>
      <c r="Y67" s="109"/>
      <c r="Z67" s="109"/>
      <c r="AA67" s="109"/>
      <c r="AB67" s="89"/>
      <c r="AC67" s="93"/>
      <c r="AD67" s="89"/>
      <c r="AE67" s="94"/>
      <c r="AF67" s="88">
        <v>277</v>
      </c>
      <c r="AG67" s="109">
        <v>262</v>
      </c>
      <c r="AH67" s="89"/>
      <c r="AI67" s="109"/>
      <c r="AJ67" s="93">
        <v>15</v>
      </c>
      <c r="AK67" s="95">
        <v>0</v>
      </c>
      <c r="AL67" s="105"/>
      <c r="AM67" s="106"/>
      <c r="AN67" s="96"/>
      <c r="AO67" s="84"/>
      <c r="AP67" s="84"/>
      <c r="AQ67" s="84"/>
      <c r="AR67" s="107"/>
      <c r="AS67" s="84"/>
      <c r="AT67" s="84"/>
      <c r="AU67" s="84"/>
      <c r="AV67" s="97"/>
      <c r="AW67" s="105"/>
      <c r="AX67" s="107"/>
      <c r="AY67" s="107"/>
      <c r="AZ67" s="84">
        <v>14106</v>
      </c>
      <c r="BA67" s="107">
        <v>13846</v>
      </c>
      <c r="BB67" s="107"/>
      <c r="BC67" s="106">
        <v>260</v>
      </c>
      <c r="BD67" s="105"/>
      <c r="BE67" s="107"/>
      <c r="BF67" s="107"/>
      <c r="BG67" s="107"/>
      <c r="BH67" s="108"/>
      <c r="BI67" s="106"/>
    </row>
    <row r="68" spans="1:63" s="78" customFormat="1" ht="12.75" customHeight="1" x14ac:dyDescent="0.2">
      <c r="A68" s="78">
        <f t="shared" si="0"/>
        <v>64</v>
      </c>
      <c r="B68" s="79">
        <v>5</v>
      </c>
      <c r="C68" s="99" t="s">
        <v>80</v>
      </c>
      <c r="D68" s="100" t="s">
        <v>130</v>
      </c>
      <c r="E68" s="82">
        <v>420277</v>
      </c>
      <c r="F68" s="102">
        <v>43</v>
      </c>
      <c r="G68" s="103">
        <v>242</v>
      </c>
      <c r="H68" s="103">
        <v>706</v>
      </c>
      <c r="I68" s="85"/>
      <c r="J68" s="86">
        <v>0</v>
      </c>
      <c r="K68" s="83"/>
      <c r="L68" s="84"/>
      <c r="M68" s="84"/>
      <c r="N68" s="84"/>
      <c r="O68" s="87"/>
      <c r="P68" s="104">
        <v>7753</v>
      </c>
      <c r="Q68" s="151">
        <v>147</v>
      </c>
      <c r="R68" s="151">
        <v>969</v>
      </c>
      <c r="S68" s="151">
        <v>6637</v>
      </c>
      <c r="T68" s="90">
        <v>43</v>
      </c>
      <c r="U68" s="90">
        <v>242</v>
      </c>
      <c r="V68" s="91">
        <v>706</v>
      </c>
      <c r="W68" s="92"/>
      <c r="X68" s="89"/>
      <c r="Y68" s="109"/>
      <c r="Z68" s="109"/>
      <c r="AA68" s="109"/>
      <c r="AB68" s="89"/>
      <c r="AC68" s="93"/>
      <c r="AD68" s="89"/>
      <c r="AE68" s="94"/>
      <c r="AF68" s="88">
        <v>0</v>
      </c>
      <c r="AG68" s="109"/>
      <c r="AH68" s="89"/>
      <c r="AI68" s="109"/>
      <c r="AJ68" s="93"/>
      <c r="AK68" s="95"/>
      <c r="AL68" s="105"/>
      <c r="AM68" s="106"/>
      <c r="AN68" s="96"/>
      <c r="AO68" s="84"/>
      <c r="AP68" s="84"/>
      <c r="AQ68" s="84"/>
      <c r="AR68" s="107"/>
      <c r="AS68" s="84"/>
      <c r="AT68" s="84"/>
      <c r="AU68" s="84"/>
      <c r="AV68" s="97"/>
      <c r="AW68" s="105"/>
      <c r="AX68" s="107"/>
      <c r="AY68" s="107"/>
      <c r="AZ68" s="84"/>
      <c r="BA68" s="107"/>
      <c r="BB68" s="107"/>
      <c r="BC68" s="106"/>
      <c r="BD68" s="105"/>
      <c r="BE68" s="107"/>
      <c r="BF68" s="107"/>
      <c r="BG68" s="107"/>
      <c r="BH68" s="108"/>
      <c r="BI68" s="106"/>
    </row>
    <row r="69" spans="1:63" s="78" customFormat="1" ht="36.75" customHeight="1" x14ac:dyDescent="0.2">
      <c r="A69" s="78">
        <f t="shared" si="0"/>
        <v>65</v>
      </c>
      <c r="B69" s="79">
        <v>5</v>
      </c>
      <c r="C69" s="99" t="s">
        <v>80</v>
      </c>
      <c r="D69" s="100" t="s">
        <v>131</v>
      </c>
      <c r="E69" s="115">
        <v>420420</v>
      </c>
      <c r="F69" s="102"/>
      <c r="G69" s="103"/>
      <c r="H69" s="103"/>
      <c r="I69" s="85"/>
      <c r="J69" s="86">
        <v>1000</v>
      </c>
      <c r="K69" s="83"/>
      <c r="L69" s="84"/>
      <c r="M69" s="84"/>
      <c r="N69" s="84"/>
      <c r="O69" s="87">
        <v>1000</v>
      </c>
      <c r="P69" s="104"/>
      <c r="Q69" s="89"/>
      <c r="R69" s="89"/>
      <c r="S69" s="89"/>
      <c r="T69" s="90"/>
      <c r="U69" s="90"/>
      <c r="V69" s="91"/>
      <c r="W69" s="92">
        <v>323</v>
      </c>
      <c r="X69" s="89">
        <v>290</v>
      </c>
      <c r="Y69" s="109"/>
      <c r="Z69" s="109"/>
      <c r="AA69" s="109"/>
      <c r="AB69" s="89"/>
      <c r="AC69" s="93"/>
      <c r="AD69" s="89"/>
      <c r="AE69" s="94">
        <v>33</v>
      </c>
      <c r="AF69" s="88">
        <v>192</v>
      </c>
      <c r="AG69" s="109"/>
      <c r="AH69" s="89"/>
      <c r="AI69" s="109"/>
      <c r="AJ69" s="93"/>
      <c r="AK69" s="95">
        <v>192</v>
      </c>
      <c r="AL69" s="105"/>
      <c r="AM69" s="106"/>
      <c r="AN69" s="96"/>
      <c r="AO69" s="84"/>
      <c r="AP69" s="84"/>
      <c r="AQ69" s="84"/>
      <c r="AR69" s="107"/>
      <c r="AS69" s="84"/>
      <c r="AT69" s="84"/>
      <c r="AU69" s="84"/>
      <c r="AV69" s="97"/>
      <c r="AW69" s="105"/>
      <c r="AX69" s="107"/>
      <c r="AY69" s="107"/>
      <c r="AZ69" s="84"/>
      <c r="BA69" s="107"/>
      <c r="BB69" s="107"/>
      <c r="BC69" s="106"/>
      <c r="BD69" s="105"/>
      <c r="BE69" s="107"/>
      <c r="BF69" s="107"/>
      <c r="BG69" s="107"/>
      <c r="BH69" s="108"/>
      <c r="BI69" s="106"/>
    </row>
    <row r="70" spans="1:63" s="78" customFormat="1" ht="17.25" customHeight="1" x14ac:dyDescent="0.2">
      <c r="A70" s="78">
        <f t="shared" si="0"/>
        <v>66</v>
      </c>
      <c r="B70" s="79">
        <v>5</v>
      </c>
      <c r="C70" s="99" t="s">
        <v>80</v>
      </c>
      <c r="D70" s="100" t="s">
        <v>132</v>
      </c>
      <c r="E70" s="82">
        <v>420039</v>
      </c>
      <c r="F70" s="102">
        <v>0</v>
      </c>
      <c r="G70" s="103">
        <v>0</v>
      </c>
      <c r="H70" s="103">
        <v>0</v>
      </c>
      <c r="I70" s="85"/>
      <c r="J70" s="86">
        <v>1000</v>
      </c>
      <c r="K70" s="83"/>
      <c r="L70" s="84"/>
      <c r="M70" s="84"/>
      <c r="N70" s="84"/>
      <c r="O70" s="87">
        <v>1000</v>
      </c>
      <c r="P70" s="104"/>
      <c r="Q70" s="89"/>
      <c r="R70" s="89"/>
      <c r="S70" s="89"/>
      <c r="T70" s="90"/>
      <c r="U70" s="90"/>
      <c r="V70" s="91"/>
      <c r="W70" s="92"/>
      <c r="X70" s="89"/>
      <c r="Y70" s="109"/>
      <c r="Z70" s="109"/>
      <c r="AA70" s="109"/>
      <c r="AB70" s="89"/>
      <c r="AC70" s="93"/>
      <c r="AD70" s="89"/>
      <c r="AE70" s="94"/>
      <c r="AF70" s="88">
        <v>153</v>
      </c>
      <c r="AG70" s="109"/>
      <c r="AH70" s="89"/>
      <c r="AI70" s="109"/>
      <c r="AJ70" s="93"/>
      <c r="AK70" s="95">
        <v>153</v>
      </c>
      <c r="AL70" s="105"/>
      <c r="AM70" s="106"/>
      <c r="AN70" s="96"/>
      <c r="AO70" s="84"/>
      <c r="AP70" s="84"/>
      <c r="AQ70" s="84"/>
      <c r="AR70" s="107"/>
      <c r="AS70" s="84"/>
      <c r="AT70" s="84"/>
      <c r="AU70" s="84"/>
      <c r="AV70" s="97"/>
      <c r="AW70" s="105"/>
      <c r="AX70" s="107"/>
      <c r="AY70" s="107"/>
      <c r="AZ70" s="84"/>
      <c r="BA70" s="107"/>
      <c r="BB70" s="107"/>
      <c r="BC70" s="106"/>
      <c r="BD70" s="105"/>
      <c r="BE70" s="107"/>
      <c r="BF70" s="107"/>
      <c r="BG70" s="107"/>
      <c r="BH70" s="108"/>
      <c r="BI70" s="106"/>
    </row>
    <row r="71" spans="1:63" s="78" customFormat="1" ht="18" customHeight="1" x14ac:dyDescent="0.2">
      <c r="A71" s="78">
        <f t="shared" ref="A71:A134" si="1">A70+1</f>
        <v>67</v>
      </c>
      <c r="B71" s="79">
        <v>5</v>
      </c>
      <c r="C71" s="99" t="s">
        <v>80</v>
      </c>
      <c r="D71" s="100" t="s">
        <v>133</v>
      </c>
      <c r="E71" s="82">
        <v>420300</v>
      </c>
      <c r="F71" s="102">
        <v>0</v>
      </c>
      <c r="G71" s="103">
        <v>0</v>
      </c>
      <c r="H71" s="103">
        <v>0</v>
      </c>
      <c r="I71" s="85"/>
      <c r="J71" s="86">
        <v>1000</v>
      </c>
      <c r="K71" s="83"/>
      <c r="L71" s="84"/>
      <c r="M71" s="84"/>
      <c r="N71" s="84"/>
      <c r="O71" s="87">
        <v>1000</v>
      </c>
      <c r="P71" s="104"/>
      <c r="Q71" s="89"/>
      <c r="R71" s="89"/>
      <c r="S71" s="89"/>
      <c r="T71" s="90"/>
      <c r="U71" s="90"/>
      <c r="V71" s="91"/>
      <c r="W71" s="92"/>
      <c r="X71" s="89"/>
      <c r="Y71" s="109"/>
      <c r="Z71" s="109"/>
      <c r="AA71" s="109"/>
      <c r="AB71" s="89"/>
      <c r="AC71" s="93"/>
      <c r="AD71" s="89"/>
      <c r="AE71" s="94"/>
      <c r="AF71" s="88">
        <v>395</v>
      </c>
      <c r="AG71" s="109"/>
      <c r="AH71" s="89">
        <v>194</v>
      </c>
      <c r="AI71" s="109"/>
      <c r="AJ71" s="93"/>
      <c r="AK71" s="95">
        <v>201</v>
      </c>
      <c r="AL71" s="105"/>
      <c r="AM71" s="106"/>
      <c r="AN71" s="96"/>
      <c r="AO71" s="84"/>
      <c r="AP71" s="84">
        <v>1275</v>
      </c>
      <c r="AQ71" s="84"/>
      <c r="AR71" s="107"/>
      <c r="AS71" s="84"/>
      <c r="AT71" s="84"/>
      <c r="AU71" s="84"/>
      <c r="AV71" s="97"/>
      <c r="AW71" s="105"/>
      <c r="AX71" s="107"/>
      <c r="AY71" s="107"/>
      <c r="AZ71" s="84"/>
      <c r="BA71" s="107"/>
      <c r="BB71" s="107"/>
      <c r="BC71" s="106"/>
      <c r="BD71" s="105"/>
      <c r="BE71" s="107"/>
      <c r="BF71" s="107"/>
      <c r="BG71" s="107"/>
      <c r="BH71" s="108"/>
      <c r="BI71" s="106"/>
    </row>
    <row r="72" spans="1:63" s="78" customFormat="1" ht="15" customHeight="1" x14ac:dyDescent="0.2">
      <c r="A72" s="78">
        <f t="shared" si="1"/>
        <v>68</v>
      </c>
      <c r="B72" s="79">
        <v>5</v>
      </c>
      <c r="C72" s="99" t="s">
        <v>80</v>
      </c>
      <c r="D72" s="100" t="s">
        <v>134</v>
      </c>
      <c r="E72" s="82">
        <v>420335</v>
      </c>
      <c r="F72" s="102">
        <v>0</v>
      </c>
      <c r="G72" s="103">
        <v>0</v>
      </c>
      <c r="H72" s="103">
        <v>0</v>
      </c>
      <c r="I72" s="85"/>
      <c r="J72" s="86">
        <v>0</v>
      </c>
      <c r="K72" s="83"/>
      <c r="L72" s="84"/>
      <c r="M72" s="84"/>
      <c r="N72" s="84"/>
      <c r="O72" s="87"/>
      <c r="P72" s="104"/>
      <c r="Q72" s="89"/>
      <c r="R72" s="89"/>
      <c r="S72" s="89"/>
      <c r="T72" s="90"/>
      <c r="U72" s="90"/>
      <c r="V72" s="91"/>
      <c r="W72" s="92"/>
      <c r="X72" s="89"/>
      <c r="Y72" s="109"/>
      <c r="Z72" s="109"/>
      <c r="AA72" s="109"/>
      <c r="AB72" s="89"/>
      <c r="AC72" s="93"/>
      <c r="AD72" s="89"/>
      <c r="AE72" s="94"/>
      <c r="AF72" s="88"/>
      <c r="AG72" s="109"/>
      <c r="AH72" s="89"/>
      <c r="AI72" s="109"/>
      <c r="AJ72" s="93"/>
      <c r="AK72" s="95"/>
      <c r="AL72" s="105"/>
      <c r="AM72" s="106"/>
      <c r="AN72" s="96"/>
      <c r="AO72" s="84"/>
      <c r="AP72" s="84"/>
      <c r="AQ72" s="84"/>
      <c r="AR72" s="107"/>
      <c r="AS72" s="84"/>
      <c r="AT72" s="84"/>
      <c r="AU72" s="84"/>
      <c r="AV72" s="97"/>
      <c r="AW72" s="105"/>
      <c r="AX72" s="107"/>
      <c r="AY72" s="107"/>
      <c r="AZ72" s="84"/>
      <c r="BA72" s="107"/>
      <c r="BB72" s="107"/>
      <c r="BC72" s="106"/>
      <c r="BD72" s="105"/>
      <c r="BE72" s="107"/>
      <c r="BF72" s="107"/>
      <c r="BG72" s="107"/>
      <c r="BH72" s="108"/>
      <c r="BI72" s="106"/>
    </row>
    <row r="73" spans="1:63" s="78" customFormat="1" ht="12.75" customHeight="1" x14ac:dyDescent="0.2">
      <c r="A73" s="78">
        <f t="shared" si="1"/>
        <v>69</v>
      </c>
      <c r="B73" s="79">
        <v>5</v>
      </c>
      <c r="C73" s="99" t="s">
        <v>80</v>
      </c>
      <c r="D73" s="100" t="s">
        <v>135</v>
      </c>
      <c r="E73" s="82">
        <v>420040</v>
      </c>
      <c r="F73" s="102">
        <v>93</v>
      </c>
      <c r="G73" s="103">
        <v>1064</v>
      </c>
      <c r="H73" s="103">
        <v>3668</v>
      </c>
      <c r="I73" s="85"/>
      <c r="J73" s="86">
        <v>1060</v>
      </c>
      <c r="K73" s="83">
        <v>87</v>
      </c>
      <c r="L73" s="84">
        <v>991</v>
      </c>
      <c r="M73" s="84">
        <v>3588</v>
      </c>
      <c r="N73" s="84"/>
      <c r="O73" s="87">
        <v>1060</v>
      </c>
      <c r="P73" s="104">
        <v>1067</v>
      </c>
      <c r="Q73" s="89">
        <v>21</v>
      </c>
      <c r="R73" s="89">
        <v>291</v>
      </c>
      <c r="S73" s="89">
        <v>755</v>
      </c>
      <c r="T73" s="90">
        <v>6</v>
      </c>
      <c r="U73" s="90">
        <v>73</v>
      </c>
      <c r="V73" s="91">
        <v>80</v>
      </c>
      <c r="W73" s="92"/>
      <c r="X73" s="89"/>
      <c r="Y73" s="109"/>
      <c r="Z73" s="109"/>
      <c r="AA73" s="109"/>
      <c r="AB73" s="89"/>
      <c r="AC73" s="93"/>
      <c r="AD73" s="89"/>
      <c r="AE73" s="94"/>
      <c r="AF73" s="88">
        <v>25</v>
      </c>
      <c r="AG73" s="109"/>
      <c r="AH73" s="89"/>
      <c r="AI73" s="109"/>
      <c r="AJ73" s="93"/>
      <c r="AK73" s="95">
        <v>25</v>
      </c>
      <c r="AL73" s="105"/>
      <c r="AM73" s="106"/>
      <c r="AN73" s="96"/>
      <c r="AO73" s="84"/>
      <c r="AP73" s="84"/>
      <c r="AQ73" s="84"/>
      <c r="AR73" s="107"/>
      <c r="AS73" s="84"/>
      <c r="AT73" s="84"/>
      <c r="AU73" s="84"/>
      <c r="AV73" s="97"/>
      <c r="AW73" s="105"/>
      <c r="AX73" s="107"/>
      <c r="AY73" s="107"/>
      <c r="AZ73" s="84"/>
      <c r="BA73" s="107"/>
      <c r="BB73" s="107"/>
      <c r="BC73" s="106"/>
      <c r="BD73" s="105"/>
      <c r="BE73" s="107"/>
      <c r="BF73" s="107"/>
      <c r="BG73" s="107">
        <v>716</v>
      </c>
      <c r="BH73" s="108">
        <v>53</v>
      </c>
      <c r="BI73" s="106">
        <v>220</v>
      </c>
    </row>
    <row r="74" spans="1:63" s="78" customFormat="1" ht="35.25" customHeight="1" x14ac:dyDescent="0.2">
      <c r="A74" s="78">
        <f t="shared" si="1"/>
        <v>70</v>
      </c>
      <c r="B74" s="79">
        <v>5</v>
      </c>
      <c r="C74" s="99" t="s">
        <v>80</v>
      </c>
      <c r="D74" s="100" t="s">
        <v>136</v>
      </c>
      <c r="E74" s="82">
        <v>420050</v>
      </c>
      <c r="F74" s="102">
        <v>0</v>
      </c>
      <c r="G74" s="103">
        <v>0</v>
      </c>
      <c r="H74" s="103">
        <v>0</v>
      </c>
      <c r="I74" s="85"/>
      <c r="J74" s="86">
        <v>1200</v>
      </c>
      <c r="K74" s="83"/>
      <c r="L74" s="84"/>
      <c r="M74" s="84"/>
      <c r="N74" s="84"/>
      <c r="O74" s="87">
        <v>1200</v>
      </c>
      <c r="P74" s="104"/>
      <c r="Q74" s="89"/>
      <c r="R74" s="89"/>
      <c r="S74" s="89"/>
      <c r="T74" s="90"/>
      <c r="U74" s="90"/>
      <c r="V74" s="91"/>
      <c r="W74" s="92"/>
      <c r="X74" s="89"/>
      <c r="Y74" s="109"/>
      <c r="Z74" s="109"/>
      <c r="AA74" s="109"/>
      <c r="AB74" s="89"/>
      <c r="AC74" s="93"/>
      <c r="AD74" s="89"/>
      <c r="AE74" s="94"/>
      <c r="AF74" s="88"/>
      <c r="AG74" s="109"/>
      <c r="AH74" s="89"/>
      <c r="AI74" s="109"/>
      <c r="AJ74" s="93"/>
      <c r="AK74" s="95"/>
      <c r="AL74" s="105"/>
      <c r="AM74" s="106"/>
      <c r="AN74" s="96">
        <v>2917</v>
      </c>
      <c r="AO74" s="84">
        <v>3125</v>
      </c>
      <c r="AP74" s="84">
        <v>4984</v>
      </c>
      <c r="AQ74" s="84"/>
      <c r="AR74" s="107"/>
      <c r="AS74" s="84"/>
      <c r="AT74" s="84"/>
      <c r="AU74" s="84"/>
      <c r="AV74" s="97"/>
      <c r="AW74" s="105"/>
      <c r="AX74" s="107">
        <v>1400</v>
      </c>
      <c r="AY74" s="107"/>
      <c r="AZ74" s="84"/>
      <c r="BA74" s="107"/>
      <c r="BB74" s="107"/>
      <c r="BC74" s="106"/>
      <c r="BD74" s="105"/>
      <c r="BE74" s="107"/>
      <c r="BF74" s="107"/>
      <c r="BG74" s="107"/>
      <c r="BH74" s="108"/>
      <c r="BI74" s="106"/>
      <c r="BJ74" s="117"/>
    </row>
    <row r="75" spans="1:63" s="78" customFormat="1" ht="12.75" customHeight="1" x14ac:dyDescent="0.2">
      <c r="A75" s="78">
        <f t="shared" si="1"/>
        <v>71</v>
      </c>
      <c r="B75" s="79">
        <v>5</v>
      </c>
      <c r="C75" s="99" t="s">
        <v>80</v>
      </c>
      <c r="D75" s="100" t="s">
        <v>137</v>
      </c>
      <c r="E75" s="82">
        <v>420032</v>
      </c>
      <c r="F75" s="102">
        <v>163</v>
      </c>
      <c r="G75" s="103">
        <v>1829</v>
      </c>
      <c r="H75" s="103">
        <v>7158</v>
      </c>
      <c r="I75" s="85"/>
      <c r="J75" s="86">
        <v>685</v>
      </c>
      <c r="K75" s="83">
        <v>80</v>
      </c>
      <c r="L75" s="84">
        <v>1662</v>
      </c>
      <c r="M75" s="84">
        <v>5681</v>
      </c>
      <c r="N75" s="84"/>
      <c r="O75" s="87">
        <v>685</v>
      </c>
      <c r="P75" s="104">
        <v>14835</v>
      </c>
      <c r="Q75" s="89">
        <v>282</v>
      </c>
      <c r="R75" s="89">
        <v>668</v>
      </c>
      <c r="S75" s="89">
        <v>13885</v>
      </c>
      <c r="T75" s="90">
        <v>83</v>
      </c>
      <c r="U75" s="90">
        <v>167</v>
      </c>
      <c r="V75" s="91">
        <v>1477</v>
      </c>
      <c r="W75" s="92"/>
      <c r="X75" s="89"/>
      <c r="Y75" s="109"/>
      <c r="Z75" s="109"/>
      <c r="AA75" s="109"/>
      <c r="AB75" s="89"/>
      <c r="AC75" s="93"/>
      <c r="AD75" s="89"/>
      <c r="AE75" s="94"/>
      <c r="AF75" s="88">
        <v>85</v>
      </c>
      <c r="AG75" s="109"/>
      <c r="AH75" s="89"/>
      <c r="AI75" s="109"/>
      <c r="AJ75" s="93"/>
      <c r="AK75" s="95">
        <v>85</v>
      </c>
      <c r="AL75" s="105"/>
      <c r="AM75" s="106"/>
      <c r="AN75" s="96"/>
      <c r="AO75" s="84"/>
      <c r="AP75" s="84">
        <v>420</v>
      </c>
      <c r="AQ75" s="84">
        <v>60</v>
      </c>
      <c r="AR75" s="107"/>
      <c r="AS75" s="84"/>
      <c r="AT75" s="84">
        <v>1606</v>
      </c>
      <c r="AU75" s="84">
        <v>123</v>
      </c>
      <c r="AV75" s="97"/>
      <c r="AW75" s="105"/>
      <c r="AX75" s="107"/>
      <c r="AY75" s="107"/>
      <c r="AZ75" s="84"/>
      <c r="BA75" s="107"/>
      <c r="BB75" s="107"/>
      <c r="BC75" s="106"/>
      <c r="BD75" s="105"/>
      <c r="BE75" s="107"/>
      <c r="BF75" s="107"/>
      <c r="BG75" s="107">
        <v>1330</v>
      </c>
      <c r="BH75" s="108">
        <v>179</v>
      </c>
      <c r="BI75" s="106">
        <v>330</v>
      </c>
    </row>
    <row r="76" spans="1:63" s="78" customFormat="1" ht="35.25" customHeight="1" x14ac:dyDescent="0.2">
      <c r="A76" s="78">
        <f t="shared" si="1"/>
        <v>72</v>
      </c>
      <c r="B76" s="79">
        <v>5</v>
      </c>
      <c r="C76" s="99" t="s">
        <v>80</v>
      </c>
      <c r="D76" s="100" t="s">
        <v>138</v>
      </c>
      <c r="E76" s="82">
        <v>420033</v>
      </c>
      <c r="F76" s="102">
        <v>153</v>
      </c>
      <c r="G76" s="103">
        <v>5278</v>
      </c>
      <c r="H76" s="103">
        <v>8044</v>
      </c>
      <c r="I76" s="85"/>
      <c r="J76" s="86">
        <v>695</v>
      </c>
      <c r="K76" s="83">
        <v>98</v>
      </c>
      <c r="L76" s="84">
        <v>4536</v>
      </c>
      <c r="M76" s="84">
        <v>7325</v>
      </c>
      <c r="N76" s="84"/>
      <c r="O76" s="87">
        <v>695</v>
      </c>
      <c r="P76" s="104">
        <v>9910</v>
      </c>
      <c r="Q76" s="89">
        <v>188</v>
      </c>
      <c r="R76" s="89">
        <v>2967</v>
      </c>
      <c r="S76" s="89">
        <v>6755</v>
      </c>
      <c r="T76" s="90">
        <v>55</v>
      </c>
      <c r="U76" s="90">
        <v>742</v>
      </c>
      <c r="V76" s="91">
        <v>719</v>
      </c>
      <c r="W76" s="92"/>
      <c r="X76" s="89"/>
      <c r="Y76" s="109"/>
      <c r="Z76" s="109"/>
      <c r="AA76" s="109"/>
      <c r="AB76" s="89"/>
      <c r="AC76" s="93"/>
      <c r="AD76" s="89"/>
      <c r="AE76" s="94"/>
      <c r="AF76" s="88">
        <v>100</v>
      </c>
      <c r="AG76" s="109"/>
      <c r="AH76" s="89"/>
      <c r="AI76" s="109"/>
      <c r="AJ76" s="93"/>
      <c r="AK76" s="95">
        <v>100</v>
      </c>
      <c r="AL76" s="105"/>
      <c r="AM76" s="106"/>
      <c r="AN76" s="96"/>
      <c r="AO76" s="84"/>
      <c r="AP76" s="84">
        <v>514</v>
      </c>
      <c r="AQ76" s="84"/>
      <c r="AR76" s="107"/>
      <c r="AS76" s="84"/>
      <c r="AT76" s="84">
        <v>3883</v>
      </c>
      <c r="AU76" s="84"/>
      <c r="AV76" s="97"/>
      <c r="AW76" s="105"/>
      <c r="AX76" s="107"/>
      <c r="AY76" s="107"/>
      <c r="AZ76" s="84"/>
      <c r="BA76" s="107"/>
      <c r="BB76" s="107"/>
      <c r="BC76" s="106"/>
      <c r="BD76" s="105"/>
      <c r="BE76" s="107"/>
      <c r="BF76" s="107"/>
      <c r="BG76" s="107">
        <v>2520</v>
      </c>
      <c r="BH76" s="108">
        <v>264</v>
      </c>
      <c r="BI76" s="106">
        <v>348</v>
      </c>
    </row>
    <row r="77" spans="1:63" s="78" customFormat="1" ht="17.25" customHeight="1" x14ac:dyDescent="0.2">
      <c r="A77" s="78">
        <f t="shared" si="1"/>
        <v>73</v>
      </c>
      <c r="B77" s="79">
        <v>5</v>
      </c>
      <c r="C77" s="99" t="s">
        <v>80</v>
      </c>
      <c r="D77" s="100" t="s">
        <v>139</v>
      </c>
      <c r="E77" s="82">
        <v>420025</v>
      </c>
      <c r="F77" s="118">
        <v>7318</v>
      </c>
      <c r="G77" s="119">
        <v>105753</v>
      </c>
      <c r="H77" s="119">
        <v>64168</v>
      </c>
      <c r="I77" s="85"/>
      <c r="J77" s="86">
        <v>4110</v>
      </c>
      <c r="K77" s="83">
        <v>6992</v>
      </c>
      <c r="L77" s="84">
        <v>103790</v>
      </c>
      <c r="M77" s="84">
        <v>58153</v>
      </c>
      <c r="N77" s="84"/>
      <c r="O77" s="87">
        <v>4110</v>
      </c>
      <c r="P77" s="104">
        <v>65498</v>
      </c>
      <c r="Q77" s="89">
        <v>1104</v>
      </c>
      <c r="R77" s="89">
        <v>7853</v>
      </c>
      <c r="S77" s="89">
        <v>56541</v>
      </c>
      <c r="T77" s="90">
        <v>326</v>
      </c>
      <c r="U77" s="90">
        <v>1963</v>
      </c>
      <c r="V77" s="91">
        <v>6015</v>
      </c>
      <c r="W77" s="92">
        <v>1631</v>
      </c>
      <c r="X77" s="89">
        <v>1631</v>
      </c>
      <c r="Y77" s="109"/>
      <c r="Z77" s="109">
        <v>55</v>
      </c>
      <c r="AA77" s="109"/>
      <c r="AB77" s="89"/>
      <c r="AC77" s="93"/>
      <c r="AD77" s="89"/>
      <c r="AE77" s="94"/>
      <c r="AF77" s="88">
        <v>1624</v>
      </c>
      <c r="AG77" s="109"/>
      <c r="AH77" s="89"/>
      <c r="AI77" s="109"/>
      <c r="AJ77" s="93"/>
      <c r="AK77" s="95">
        <v>1624</v>
      </c>
      <c r="AL77" s="105"/>
      <c r="AM77" s="106"/>
      <c r="AN77" s="96"/>
      <c r="AO77" s="84"/>
      <c r="AP77" s="84">
        <v>2892</v>
      </c>
      <c r="AQ77" s="84">
        <v>1788</v>
      </c>
      <c r="AR77" s="107"/>
      <c r="AS77" s="84"/>
      <c r="AT77" s="84">
        <v>16293</v>
      </c>
      <c r="AU77" s="84">
        <v>3226</v>
      </c>
      <c r="AV77" s="97"/>
      <c r="AW77" s="105"/>
      <c r="AX77" s="107"/>
      <c r="AY77" s="107"/>
      <c r="AZ77" s="84"/>
      <c r="BA77" s="107"/>
      <c r="BB77" s="107"/>
      <c r="BC77" s="106"/>
      <c r="BD77" s="105">
        <v>5</v>
      </c>
      <c r="BE77" s="107">
        <v>55</v>
      </c>
      <c r="BF77" s="107">
        <v>3931</v>
      </c>
      <c r="BG77" s="107">
        <v>10783</v>
      </c>
      <c r="BH77" s="108">
        <v>808</v>
      </c>
      <c r="BI77" s="106">
        <v>3320</v>
      </c>
      <c r="BJ77" s="98"/>
      <c r="BK77" s="98"/>
    </row>
    <row r="78" spans="1:63" s="78" customFormat="1" ht="18.75" customHeight="1" x14ac:dyDescent="0.2">
      <c r="A78" s="78">
        <f t="shared" si="1"/>
        <v>74</v>
      </c>
      <c r="B78" s="79">
        <v>6</v>
      </c>
      <c r="C78" s="99" t="s">
        <v>140</v>
      </c>
      <c r="D78" s="100" t="s">
        <v>141</v>
      </c>
      <c r="E78" s="82">
        <v>420063</v>
      </c>
      <c r="F78" s="102">
        <v>1412</v>
      </c>
      <c r="G78" s="103">
        <v>11490</v>
      </c>
      <c r="H78" s="103">
        <v>21430</v>
      </c>
      <c r="I78" s="85"/>
      <c r="J78" s="86">
        <v>0</v>
      </c>
      <c r="K78" s="83"/>
      <c r="L78" s="84"/>
      <c r="M78" s="84"/>
      <c r="N78" s="84"/>
      <c r="O78" s="87"/>
      <c r="P78" s="104">
        <v>252191</v>
      </c>
      <c r="Q78" s="89">
        <v>4787</v>
      </c>
      <c r="R78" s="89">
        <v>45958</v>
      </c>
      <c r="S78" s="89">
        <v>201446</v>
      </c>
      <c r="T78" s="90">
        <v>1412</v>
      </c>
      <c r="U78" s="90">
        <v>11490</v>
      </c>
      <c r="V78" s="91">
        <v>21430</v>
      </c>
      <c r="W78" s="92"/>
      <c r="X78" s="89"/>
      <c r="Y78" s="109"/>
      <c r="Z78" s="109"/>
      <c r="AA78" s="109"/>
      <c r="AB78" s="89"/>
      <c r="AC78" s="93"/>
      <c r="AD78" s="89"/>
      <c r="AE78" s="94"/>
      <c r="AF78" s="88"/>
      <c r="AG78" s="109"/>
      <c r="AH78" s="89"/>
      <c r="AI78" s="109"/>
      <c r="AJ78" s="93"/>
      <c r="AK78" s="95"/>
      <c r="AL78" s="105"/>
      <c r="AM78" s="106"/>
      <c r="AN78" s="96"/>
      <c r="AO78" s="84"/>
      <c r="AP78" s="84"/>
      <c r="AQ78" s="84"/>
      <c r="AR78" s="107"/>
      <c r="AS78" s="84"/>
      <c r="AT78" s="84"/>
      <c r="AU78" s="84"/>
      <c r="AV78" s="97"/>
      <c r="AW78" s="105"/>
      <c r="AX78" s="107"/>
      <c r="AY78" s="107"/>
      <c r="AZ78" s="84"/>
      <c r="BA78" s="107"/>
      <c r="BB78" s="107"/>
      <c r="BC78" s="106"/>
      <c r="BD78" s="105"/>
      <c r="BE78" s="107"/>
      <c r="BF78" s="107"/>
      <c r="BG78" s="107"/>
      <c r="BH78" s="108"/>
      <c r="BI78" s="106"/>
    </row>
    <row r="79" spans="1:63" s="78" customFormat="1" ht="15.75" customHeight="1" x14ac:dyDescent="0.2">
      <c r="A79" s="78">
        <f t="shared" si="1"/>
        <v>75</v>
      </c>
      <c r="B79" s="79">
        <v>6</v>
      </c>
      <c r="C79" s="99" t="s">
        <v>140</v>
      </c>
      <c r="D79" s="100" t="s">
        <v>142</v>
      </c>
      <c r="E79" s="82">
        <v>420273</v>
      </c>
      <c r="F79" s="102">
        <v>16863</v>
      </c>
      <c r="G79" s="103">
        <v>197008</v>
      </c>
      <c r="H79" s="103">
        <v>110153</v>
      </c>
      <c r="I79" s="85"/>
      <c r="J79" s="86">
        <v>5340</v>
      </c>
      <c r="K79" s="83">
        <v>16863</v>
      </c>
      <c r="L79" s="84">
        <v>197008</v>
      </c>
      <c r="M79" s="84">
        <v>110153</v>
      </c>
      <c r="N79" s="84"/>
      <c r="O79" s="87">
        <v>5340</v>
      </c>
      <c r="P79" s="104"/>
      <c r="Q79" s="89"/>
      <c r="R79" s="89"/>
      <c r="S79" s="89"/>
      <c r="T79" s="90"/>
      <c r="U79" s="90"/>
      <c r="V79" s="91"/>
      <c r="W79" s="92">
        <v>7140</v>
      </c>
      <c r="X79" s="89">
        <v>7140</v>
      </c>
      <c r="Y79" s="109">
        <v>845</v>
      </c>
      <c r="Z79" s="109">
        <v>515</v>
      </c>
      <c r="AA79" s="109"/>
      <c r="AB79" s="89">
        <v>0</v>
      </c>
      <c r="AC79" s="93">
        <v>15</v>
      </c>
      <c r="AD79" s="89"/>
      <c r="AE79" s="94"/>
      <c r="AF79" s="88">
        <v>2113</v>
      </c>
      <c r="AG79" s="109"/>
      <c r="AH79" s="89"/>
      <c r="AI79" s="109"/>
      <c r="AJ79" s="93"/>
      <c r="AK79" s="95">
        <v>2113</v>
      </c>
      <c r="AL79" s="105"/>
      <c r="AM79" s="106"/>
      <c r="AN79" s="96"/>
      <c r="AO79" s="84"/>
      <c r="AP79" s="84">
        <v>2000</v>
      </c>
      <c r="AQ79" s="84">
        <v>1186</v>
      </c>
      <c r="AR79" s="107"/>
      <c r="AS79" s="84">
        <v>60</v>
      </c>
      <c r="AT79" s="84">
        <v>17902</v>
      </c>
      <c r="AU79" s="84">
        <v>5359</v>
      </c>
      <c r="AV79" s="97"/>
      <c r="AW79" s="105"/>
      <c r="AX79" s="107"/>
      <c r="AY79" s="107"/>
      <c r="AZ79" s="84"/>
      <c r="BA79" s="107"/>
      <c r="BB79" s="107"/>
      <c r="BC79" s="106"/>
      <c r="BD79" s="105"/>
      <c r="BE79" s="107"/>
      <c r="BF79" s="107"/>
      <c r="BG79" s="107">
        <v>23309</v>
      </c>
      <c r="BH79" s="108">
        <v>2097</v>
      </c>
      <c r="BI79" s="106">
        <v>7150</v>
      </c>
    </row>
    <row r="80" spans="1:63" s="78" customFormat="1" ht="13.5" customHeight="1" x14ac:dyDescent="0.2">
      <c r="A80" s="78">
        <f t="shared" si="1"/>
        <v>76</v>
      </c>
      <c r="B80" s="79">
        <v>6</v>
      </c>
      <c r="C80" s="99" t="s">
        <v>140</v>
      </c>
      <c r="D80" s="100" t="s">
        <v>143</v>
      </c>
      <c r="E80" s="82">
        <v>420062</v>
      </c>
      <c r="F80" s="102">
        <v>7933</v>
      </c>
      <c r="G80" s="103">
        <v>57089</v>
      </c>
      <c r="H80" s="103">
        <v>32223</v>
      </c>
      <c r="I80" s="85"/>
      <c r="J80" s="86">
        <v>1580</v>
      </c>
      <c r="K80" s="83">
        <v>7933</v>
      </c>
      <c r="L80" s="84">
        <v>57089</v>
      </c>
      <c r="M80" s="84">
        <v>32223</v>
      </c>
      <c r="N80" s="84"/>
      <c r="O80" s="87">
        <v>1580</v>
      </c>
      <c r="P80" s="104"/>
      <c r="Q80" s="89"/>
      <c r="R80" s="89"/>
      <c r="S80" s="89"/>
      <c r="T80" s="90"/>
      <c r="U80" s="90"/>
      <c r="V80" s="91"/>
      <c r="W80" s="92">
        <v>1702</v>
      </c>
      <c r="X80" s="89">
        <v>1702</v>
      </c>
      <c r="Y80" s="109"/>
      <c r="Z80" s="109"/>
      <c r="AA80" s="109"/>
      <c r="AB80" s="89"/>
      <c r="AC80" s="93"/>
      <c r="AD80" s="89"/>
      <c r="AE80" s="94"/>
      <c r="AF80" s="88">
        <v>1240</v>
      </c>
      <c r="AG80" s="109"/>
      <c r="AH80" s="89"/>
      <c r="AI80" s="109"/>
      <c r="AJ80" s="93"/>
      <c r="AK80" s="95">
        <v>1240</v>
      </c>
      <c r="AL80" s="105"/>
      <c r="AM80" s="106"/>
      <c r="AN80" s="96"/>
      <c r="AO80" s="84"/>
      <c r="AP80" s="84">
        <v>2177</v>
      </c>
      <c r="AQ80" s="84">
        <v>117</v>
      </c>
      <c r="AR80" s="107"/>
      <c r="AS80" s="84"/>
      <c r="AT80" s="84"/>
      <c r="AU80" s="84"/>
      <c r="AV80" s="97"/>
      <c r="AW80" s="105"/>
      <c r="AX80" s="107"/>
      <c r="AY80" s="107"/>
      <c r="AZ80" s="84"/>
      <c r="BA80" s="107"/>
      <c r="BB80" s="107"/>
      <c r="BC80" s="106"/>
      <c r="BD80" s="105">
        <v>270</v>
      </c>
      <c r="BE80" s="107">
        <v>410</v>
      </c>
      <c r="BF80" s="107">
        <v>18500</v>
      </c>
      <c r="BG80" s="107"/>
      <c r="BH80" s="108"/>
      <c r="BI80" s="106"/>
      <c r="BJ80" s="98"/>
      <c r="BK80" s="98"/>
    </row>
    <row r="81" spans="1:63" s="78" customFormat="1" ht="24" customHeight="1" x14ac:dyDescent="0.2">
      <c r="A81" s="78">
        <f t="shared" si="1"/>
        <v>77</v>
      </c>
      <c r="B81" s="79">
        <v>6</v>
      </c>
      <c r="C81" s="99" t="s">
        <v>140</v>
      </c>
      <c r="D81" s="100" t="s">
        <v>144</v>
      </c>
      <c r="E81" s="82">
        <v>420202</v>
      </c>
      <c r="F81" s="102">
        <v>0</v>
      </c>
      <c r="G81" s="103">
        <v>0</v>
      </c>
      <c r="H81" s="103">
        <v>0</v>
      </c>
      <c r="I81" s="85"/>
      <c r="J81" s="86">
        <v>0</v>
      </c>
      <c r="K81" s="83"/>
      <c r="L81" s="84"/>
      <c r="M81" s="84"/>
      <c r="N81" s="84"/>
      <c r="O81" s="87"/>
      <c r="P81" s="104"/>
      <c r="Q81" s="89"/>
      <c r="R81" s="89"/>
      <c r="S81" s="89"/>
      <c r="T81" s="90"/>
      <c r="U81" s="90"/>
      <c r="V81" s="91"/>
      <c r="W81" s="92"/>
      <c r="X81" s="89"/>
      <c r="Y81" s="109"/>
      <c r="Z81" s="109"/>
      <c r="AA81" s="109"/>
      <c r="AB81" s="89"/>
      <c r="AC81" s="93"/>
      <c r="AD81" s="89"/>
      <c r="AE81" s="94"/>
      <c r="AF81" s="88"/>
      <c r="AG81" s="109"/>
      <c r="AH81" s="89"/>
      <c r="AI81" s="109"/>
      <c r="AJ81" s="93"/>
      <c r="AK81" s="95"/>
      <c r="AL81" s="105">
        <v>26435</v>
      </c>
      <c r="AM81" s="106">
        <v>10</v>
      </c>
      <c r="AN81" s="96"/>
      <c r="AO81" s="84"/>
      <c r="AP81" s="84"/>
      <c r="AQ81" s="84"/>
      <c r="AR81" s="107"/>
      <c r="AS81" s="84"/>
      <c r="AT81" s="84"/>
      <c r="AU81" s="84"/>
      <c r="AV81" s="97"/>
      <c r="AW81" s="105"/>
      <c r="AX81" s="107"/>
      <c r="AY81" s="107"/>
      <c r="AZ81" s="84"/>
      <c r="BA81" s="107"/>
      <c r="BB81" s="107"/>
      <c r="BC81" s="106"/>
      <c r="BD81" s="105"/>
      <c r="BE81" s="107"/>
      <c r="BF81" s="107"/>
      <c r="BG81" s="107"/>
      <c r="BH81" s="108"/>
      <c r="BI81" s="106"/>
    </row>
    <row r="82" spans="1:63" s="78" customFormat="1" ht="14.25" customHeight="1" x14ac:dyDescent="0.2">
      <c r="A82" s="78">
        <f t="shared" si="1"/>
        <v>78</v>
      </c>
      <c r="B82" s="79">
        <v>6</v>
      </c>
      <c r="C82" s="99" t="s">
        <v>140</v>
      </c>
      <c r="D82" s="100" t="s">
        <v>145</v>
      </c>
      <c r="E82" s="82">
        <v>420296</v>
      </c>
      <c r="F82" s="102">
        <v>0</v>
      </c>
      <c r="G82" s="103">
        <v>0</v>
      </c>
      <c r="H82" s="103">
        <v>0</v>
      </c>
      <c r="I82" s="85"/>
      <c r="J82" s="86">
        <v>0</v>
      </c>
      <c r="K82" s="83"/>
      <c r="L82" s="84"/>
      <c r="M82" s="84"/>
      <c r="N82" s="84"/>
      <c r="O82" s="87"/>
      <c r="P82" s="104"/>
      <c r="Q82" s="89"/>
      <c r="R82" s="89"/>
      <c r="S82" s="89"/>
      <c r="T82" s="90"/>
      <c r="U82" s="90"/>
      <c r="V82" s="91"/>
      <c r="W82" s="92"/>
      <c r="X82" s="89"/>
      <c r="Y82" s="109"/>
      <c r="Z82" s="109"/>
      <c r="AA82" s="109"/>
      <c r="AB82" s="89"/>
      <c r="AC82" s="93"/>
      <c r="AD82" s="89"/>
      <c r="AE82" s="94"/>
      <c r="AF82" s="88">
        <v>62</v>
      </c>
      <c r="AG82" s="109"/>
      <c r="AH82" s="89"/>
      <c r="AI82" s="109">
        <v>62</v>
      </c>
      <c r="AJ82" s="93"/>
      <c r="AK82" s="95"/>
      <c r="AL82" s="105"/>
      <c r="AM82" s="106"/>
      <c r="AN82" s="96"/>
      <c r="AO82" s="84"/>
      <c r="AP82" s="84"/>
      <c r="AQ82" s="84"/>
      <c r="AR82" s="107"/>
      <c r="AS82" s="84"/>
      <c r="AT82" s="84"/>
      <c r="AU82" s="84"/>
      <c r="AV82" s="97"/>
      <c r="AW82" s="105"/>
      <c r="AX82" s="107"/>
      <c r="AY82" s="107"/>
      <c r="AZ82" s="84"/>
      <c r="BA82" s="107"/>
      <c r="BB82" s="107"/>
      <c r="BC82" s="106"/>
      <c r="BD82" s="105"/>
      <c r="BE82" s="107"/>
      <c r="BF82" s="107"/>
      <c r="BG82" s="107"/>
      <c r="BH82" s="108"/>
      <c r="BI82" s="106"/>
    </row>
    <row r="83" spans="1:63" s="78" customFormat="1" ht="22.5" customHeight="1" x14ac:dyDescent="0.2">
      <c r="A83" s="78">
        <f t="shared" si="1"/>
        <v>79</v>
      </c>
      <c r="B83" s="79">
        <v>6</v>
      </c>
      <c r="C83" s="99" t="s">
        <v>140</v>
      </c>
      <c r="D83" s="100" t="s">
        <v>146</v>
      </c>
      <c r="E83" s="82">
        <v>420302</v>
      </c>
      <c r="F83" s="102">
        <v>0</v>
      </c>
      <c r="G83" s="103">
        <v>0</v>
      </c>
      <c r="H83" s="103">
        <v>0</v>
      </c>
      <c r="I83" s="85"/>
      <c r="J83" s="86">
        <v>1000</v>
      </c>
      <c r="K83" s="83"/>
      <c r="L83" s="84"/>
      <c r="M83" s="84"/>
      <c r="N83" s="84"/>
      <c r="O83" s="87">
        <v>1000</v>
      </c>
      <c r="P83" s="104"/>
      <c r="Q83" s="89"/>
      <c r="R83" s="89"/>
      <c r="S83" s="89"/>
      <c r="T83" s="90"/>
      <c r="U83" s="90"/>
      <c r="V83" s="91"/>
      <c r="W83" s="92"/>
      <c r="X83" s="89"/>
      <c r="Y83" s="109"/>
      <c r="Z83" s="109"/>
      <c r="AA83" s="109"/>
      <c r="AB83" s="89"/>
      <c r="AC83" s="93"/>
      <c r="AD83" s="89"/>
      <c r="AE83" s="94"/>
      <c r="AF83" s="88"/>
      <c r="AG83" s="109"/>
      <c r="AH83" s="89"/>
      <c r="AI83" s="109"/>
      <c r="AJ83" s="93"/>
      <c r="AK83" s="95"/>
      <c r="AL83" s="105"/>
      <c r="AM83" s="106"/>
      <c r="AN83" s="96"/>
      <c r="AO83" s="84"/>
      <c r="AP83" s="84"/>
      <c r="AQ83" s="84">
        <v>42</v>
      </c>
      <c r="AR83" s="107"/>
      <c r="AS83" s="84"/>
      <c r="AT83" s="84"/>
      <c r="AU83" s="84"/>
      <c r="AV83" s="97"/>
      <c r="AW83" s="105"/>
      <c r="AX83" s="107"/>
      <c r="AY83" s="107"/>
      <c r="AZ83" s="84"/>
      <c r="BA83" s="107"/>
      <c r="BB83" s="107"/>
      <c r="BC83" s="106"/>
      <c r="BD83" s="105"/>
      <c r="BE83" s="107"/>
      <c r="BF83" s="107"/>
      <c r="BG83" s="107"/>
      <c r="BH83" s="108"/>
      <c r="BI83" s="106"/>
    </row>
    <row r="84" spans="1:63" s="78" customFormat="1" ht="39" customHeight="1" x14ac:dyDescent="0.2">
      <c r="A84" s="78">
        <f t="shared" si="1"/>
        <v>80</v>
      </c>
      <c r="B84" s="79">
        <v>7</v>
      </c>
      <c r="C84" s="99" t="s">
        <v>147</v>
      </c>
      <c r="D84" s="100" t="s">
        <v>148</v>
      </c>
      <c r="E84" s="82">
        <v>420067</v>
      </c>
      <c r="F84" s="102">
        <v>39836</v>
      </c>
      <c r="G84" s="103">
        <v>197196</v>
      </c>
      <c r="H84" s="103">
        <v>109257</v>
      </c>
      <c r="I84" s="85">
        <v>430</v>
      </c>
      <c r="J84" s="86">
        <v>22050</v>
      </c>
      <c r="K84" s="83">
        <v>38884</v>
      </c>
      <c r="L84" s="84">
        <v>194447</v>
      </c>
      <c r="M84" s="84">
        <v>106751</v>
      </c>
      <c r="N84" s="84">
        <v>430</v>
      </c>
      <c r="O84" s="87">
        <v>22050</v>
      </c>
      <c r="P84" s="104">
        <v>37780</v>
      </c>
      <c r="Q84" s="89">
        <v>3227</v>
      </c>
      <c r="R84" s="89">
        <v>10997</v>
      </c>
      <c r="S84" s="89">
        <v>23556</v>
      </c>
      <c r="T84" s="90">
        <v>952</v>
      </c>
      <c r="U84" s="90">
        <v>2749</v>
      </c>
      <c r="V84" s="91">
        <v>2506</v>
      </c>
      <c r="W84" s="92">
        <v>14353</v>
      </c>
      <c r="X84" s="89">
        <v>14061</v>
      </c>
      <c r="Y84" s="109">
        <v>410</v>
      </c>
      <c r="Z84" s="109">
        <v>255</v>
      </c>
      <c r="AA84" s="109">
        <v>89</v>
      </c>
      <c r="AB84" s="89">
        <v>22</v>
      </c>
      <c r="AC84" s="93">
        <v>204</v>
      </c>
      <c r="AD84" s="89"/>
      <c r="AE84" s="94">
        <v>292</v>
      </c>
      <c r="AF84" s="88">
        <v>2537</v>
      </c>
      <c r="AG84" s="109"/>
      <c r="AH84" s="89">
        <v>440</v>
      </c>
      <c r="AI84" s="109">
        <v>15</v>
      </c>
      <c r="AJ84" s="93"/>
      <c r="AK84" s="95">
        <v>2082</v>
      </c>
      <c r="AL84" s="105">
        <v>20761</v>
      </c>
      <c r="AM84" s="106">
        <v>9</v>
      </c>
      <c r="AN84" s="96">
        <v>4278</v>
      </c>
      <c r="AO84" s="84">
        <v>0</v>
      </c>
      <c r="AP84" s="84">
        <v>3214</v>
      </c>
      <c r="AQ84" s="84">
        <v>2923</v>
      </c>
      <c r="AR84" s="107"/>
      <c r="AS84" s="84">
        <v>1812</v>
      </c>
      <c r="AT84" s="84">
        <v>27937</v>
      </c>
      <c r="AU84" s="84">
        <v>5651</v>
      </c>
      <c r="AV84" s="97">
        <v>27165</v>
      </c>
      <c r="AW84" s="105"/>
      <c r="AX84" s="107"/>
      <c r="AY84" s="107"/>
      <c r="AZ84" s="84"/>
      <c r="BA84" s="107"/>
      <c r="BB84" s="107"/>
      <c r="BC84" s="106"/>
      <c r="BD84" s="105">
        <v>205</v>
      </c>
      <c r="BE84" s="107">
        <v>251</v>
      </c>
      <c r="BF84" s="107">
        <v>12800</v>
      </c>
      <c r="BG84" s="107">
        <v>18148</v>
      </c>
      <c r="BH84" s="108">
        <v>1361</v>
      </c>
      <c r="BI84" s="106">
        <v>5550</v>
      </c>
      <c r="BJ84" s="98"/>
      <c r="BK84" s="98"/>
    </row>
    <row r="85" spans="1:63" s="78" customFormat="1" ht="18.75" customHeight="1" x14ac:dyDescent="0.2">
      <c r="A85" s="78">
        <f t="shared" si="1"/>
        <v>81</v>
      </c>
      <c r="B85" s="79">
        <v>7</v>
      </c>
      <c r="C85" s="99" t="s">
        <v>147</v>
      </c>
      <c r="D85" s="100" t="s">
        <v>149</v>
      </c>
      <c r="E85" s="82">
        <v>420066</v>
      </c>
      <c r="F85" s="102">
        <v>15120</v>
      </c>
      <c r="G85" s="103">
        <v>159996</v>
      </c>
      <c r="H85" s="103">
        <v>89855</v>
      </c>
      <c r="I85" s="85">
        <v>310</v>
      </c>
      <c r="J85" s="86">
        <v>28160</v>
      </c>
      <c r="K85" s="83">
        <v>15120</v>
      </c>
      <c r="L85" s="84">
        <v>159996</v>
      </c>
      <c r="M85" s="84">
        <v>89855</v>
      </c>
      <c r="N85" s="84">
        <v>310</v>
      </c>
      <c r="O85" s="87">
        <v>28160</v>
      </c>
      <c r="P85" s="104"/>
      <c r="Q85" s="89"/>
      <c r="R85" s="89"/>
      <c r="S85" s="89"/>
      <c r="T85" s="90"/>
      <c r="U85" s="90"/>
      <c r="V85" s="91"/>
      <c r="W85" s="92">
        <v>3685</v>
      </c>
      <c r="X85" s="89">
        <v>3685</v>
      </c>
      <c r="Y85" s="109">
        <v>200</v>
      </c>
      <c r="Z85" s="109">
        <v>390</v>
      </c>
      <c r="AA85" s="109"/>
      <c r="AB85" s="89"/>
      <c r="AC85" s="93">
        <v>437</v>
      </c>
      <c r="AD85" s="89"/>
      <c r="AE85" s="94"/>
      <c r="AF85" s="88">
        <v>1656</v>
      </c>
      <c r="AG85" s="109"/>
      <c r="AH85" s="89"/>
      <c r="AI85" s="109">
        <v>6</v>
      </c>
      <c r="AJ85" s="93"/>
      <c r="AK85" s="95">
        <v>1650</v>
      </c>
      <c r="AL85" s="105"/>
      <c r="AM85" s="106"/>
      <c r="AN85" s="96">
        <v>1269</v>
      </c>
      <c r="AO85" s="84"/>
      <c r="AP85" s="84"/>
      <c r="AQ85" s="84">
        <v>1067</v>
      </c>
      <c r="AR85" s="107"/>
      <c r="AS85" s="84"/>
      <c r="AT85" s="84">
        <v>19729</v>
      </c>
      <c r="AU85" s="84">
        <v>1920</v>
      </c>
      <c r="AV85" s="97"/>
      <c r="AW85" s="105"/>
      <c r="AX85" s="107"/>
      <c r="AY85" s="107"/>
      <c r="AZ85" s="84"/>
      <c r="BA85" s="107"/>
      <c r="BB85" s="107"/>
      <c r="BC85" s="106"/>
      <c r="BD85" s="105">
        <v>30</v>
      </c>
      <c r="BE85" s="107">
        <v>190</v>
      </c>
      <c r="BF85" s="107">
        <v>12475</v>
      </c>
      <c r="BG85" s="107">
        <v>14000</v>
      </c>
      <c r="BH85" s="108">
        <v>840</v>
      </c>
      <c r="BI85" s="106">
        <v>4360</v>
      </c>
      <c r="BJ85" s="98"/>
      <c r="BK85" s="98"/>
    </row>
    <row r="86" spans="1:63" s="78" customFormat="1" ht="25.5" x14ac:dyDescent="0.2">
      <c r="A86" s="78">
        <f t="shared" si="1"/>
        <v>82</v>
      </c>
      <c r="B86" s="79">
        <v>7</v>
      </c>
      <c r="C86" s="99" t="s">
        <v>147</v>
      </c>
      <c r="D86" s="100" t="s">
        <v>150</v>
      </c>
      <c r="E86" s="82">
        <v>420069</v>
      </c>
      <c r="F86" s="102">
        <v>315</v>
      </c>
      <c r="G86" s="103">
        <v>0</v>
      </c>
      <c r="H86" s="103">
        <v>0</v>
      </c>
      <c r="I86" s="85"/>
      <c r="J86" s="86">
        <v>1955</v>
      </c>
      <c r="K86" s="83">
        <v>315</v>
      </c>
      <c r="L86" s="84"/>
      <c r="M86" s="84"/>
      <c r="N86" s="84"/>
      <c r="O86" s="114">
        <v>1955</v>
      </c>
      <c r="P86" s="104"/>
      <c r="Q86" s="89"/>
      <c r="R86" s="89"/>
      <c r="S86" s="89"/>
      <c r="T86" s="90"/>
      <c r="U86" s="90"/>
      <c r="V86" s="91"/>
      <c r="W86" s="92">
        <v>1354</v>
      </c>
      <c r="X86" s="89">
        <v>1354</v>
      </c>
      <c r="Y86" s="109"/>
      <c r="Z86" s="109"/>
      <c r="AA86" s="109"/>
      <c r="AB86" s="89"/>
      <c r="AC86" s="93"/>
      <c r="AD86" s="89"/>
      <c r="AE86" s="94"/>
      <c r="AF86" s="88">
        <v>35</v>
      </c>
      <c r="AG86" s="109"/>
      <c r="AH86" s="89"/>
      <c r="AI86" s="109"/>
      <c r="AJ86" s="93"/>
      <c r="AK86" s="95">
        <v>35</v>
      </c>
      <c r="AL86" s="105"/>
      <c r="AM86" s="106"/>
      <c r="AN86" s="96"/>
      <c r="AO86" s="84"/>
      <c r="AP86" s="84"/>
      <c r="AQ86" s="84"/>
      <c r="AR86" s="107"/>
      <c r="AS86" s="84"/>
      <c r="AT86" s="84"/>
      <c r="AU86" s="84"/>
      <c r="AV86" s="97"/>
      <c r="AW86" s="105"/>
      <c r="AX86" s="107"/>
      <c r="AY86" s="107"/>
      <c r="AZ86" s="84"/>
      <c r="BA86" s="107"/>
      <c r="BB86" s="107"/>
      <c r="BC86" s="106"/>
      <c r="BD86" s="105"/>
      <c r="BE86" s="107"/>
      <c r="BF86" s="107"/>
      <c r="BG86" s="107"/>
      <c r="BH86" s="108"/>
      <c r="BI86" s="106"/>
    </row>
    <row r="87" spans="1:63" s="78" customFormat="1" ht="12.75" customHeight="1" x14ac:dyDescent="0.2">
      <c r="A87" s="78">
        <f t="shared" si="1"/>
        <v>83</v>
      </c>
      <c r="B87" s="79">
        <v>7</v>
      </c>
      <c r="C87" s="99" t="s">
        <v>147</v>
      </c>
      <c r="D87" s="100" t="s">
        <v>151</v>
      </c>
      <c r="E87" s="82">
        <v>420204</v>
      </c>
      <c r="F87" s="102">
        <v>0</v>
      </c>
      <c r="G87" s="103">
        <v>0</v>
      </c>
      <c r="H87" s="103">
        <v>0</v>
      </c>
      <c r="I87" s="85"/>
      <c r="J87" s="86">
        <v>0</v>
      </c>
      <c r="K87" s="83"/>
      <c r="L87" s="84"/>
      <c r="M87" s="84"/>
      <c r="N87" s="84"/>
      <c r="O87" s="87"/>
      <c r="P87" s="104"/>
      <c r="Q87" s="89"/>
      <c r="R87" s="89"/>
      <c r="S87" s="89"/>
      <c r="T87" s="90"/>
      <c r="U87" s="90"/>
      <c r="V87" s="91"/>
      <c r="W87" s="92"/>
      <c r="X87" s="89"/>
      <c r="Y87" s="109"/>
      <c r="Z87" s="109"/>
      <c r="AA87" s="109"/>
      <c r="AB87" s="89"/>
      <c r="AC87" s="93"/>
      <c r="AD87" s="89"/>
      <c r="AE87" s="94"/>
      <c r="AF87" s="88"/>
      <c r="AG87" s="109"/>
      <c r="AH87" s="89"/>
      <c r="AI87" s="109"/>
      <c r="AJ87" s="93"/>
      <c r="AK87" s="95"/>
      <c r="AL87" s="105">
        <v>21407</v>
      </c>
      <c r="AM87" s="106">
        <v>19</v>
      </c>
      <c r="AN87" s="96"/>
      <c r="AO87" s="84"/>
      <c r="AP87" s="84"/>
      <c r="AQ87" s="84"/>
      <c r="AR87" s="107"/>
      <c r="AS87" s="84"/>
      <c r="AT87" s="84"/>
      <c r="AU87" s="84"/>
      <c r="AV87" s="97"/>
      <c r="AW87" s="105"/>
      <c r="AX87" s="107"/>
      <c r="AY87" s="107"/>
      <c r="AZ87" s="84"/>
      <c r="BA87" s="107"/>
      <c r="BB87" s="107"/>
      <c r="BC87" s="106"/>
      <c r="BD87" s="105"/>
      <c r="BE87" s="107"/>
      <c r="BF87" s="107"/>
      <c r="BG87" s="107"/>
      <c r="BH87" s="108"/>
      <c r="BI87" s="106"/>
    </row>
    <row r="88" spans="1:63" s="78" customFormat="1" ht="25.5" customHeight="1" x14ac:dyDescent="0.2">
      <c r="A88" s="78">
        <f t="shared" si="1"/>
        <v>84</v>
      </c>
      <c r="B88" s="79">
        <v>7</v>
      </c>
      <c r="C88" s="99" t="s">
        <v>147</v>
      </c>
      <c r="D88" s="100" t="s">
        <v>152</v>
      </c>
      <c r="E88" s="82">
        <v>420070</v>
      </c>
      <c r="F88" s="102">
        <v>1824</v>
      </c>
      <c r="G88" s="103">
        <v>5662</v>
      </c>
      <c r="H88" s="103">
        <v>31127</v>
      </c>
      <c r="I88" s="85"/>
      <c r="J88" s="86">
        <v>0</v>
      </c>
      <c r="K88" s="83"/>
      <c r="L88" s="84"/>
      <c r="M88" s="84"/>
      <c r="N88" s="84"/>
      <c r="O88" s="87"/>
      <c r="P88" s="104">
        <v>321420</v>
      </c>
      <c r="Q88" s="89">
        <v>6182</v>
      </c>
      <c r="R88" s="89">
        <v>22648</v>
      </c>
      <c r="S88" s="89">
        <v>292590</v>
      </c>
      <c r="T88" s="90">
        <v>1824</v>
      </c>
      <c r="U88" s="90">
        <v>5662</v>
      </c>
      <c r="V88" s="91">
        <v>31127</v>
      </c>
      <c r="W88" s="92"/>
      <c r="X88" s="89"/>
      <c r="Y88" s="109"/>
      <c r="Z88" s="109"/>
      <c r="AA88" s="109"/>
      <c r="AB88" s="89"/>
      <c r="AC88" s="93"/>
      <c r="AD88" s="89"/>
      <c r="AE88" s="94"/>
      <c r="AF88" s="88"/>
      <c r="AG88" s="109"/>
      <c r="AH88" s="89"/>
      <c r="AI88" s="109"/>
      <c r="AJ88" s="93"/>
      <c r="AK88" s="95"/>
      <c r="AL88" s="105"/>
      <c r="AM88" s="106"/>
      <c r="AN88" s="96"/>
      <c r="AO88" s="84"/>
      <c r="AP88" s="84"/>
      <c r="AQ88" s="84"/>
      <c r="AR88" s="107"/>
      <c r="AS88" s="84"/>
      <c r="AT88" s="84"/>
      <c r="AU88" s="84"/>
      <c r="AV88" s="97"/>
      <c r="AW88" s="105"/>
      <c r="AX88" s="107"/>
      <c r="AY88" s="107"/>
      <c r="AZ88" s="84"/>
      <c r="BA88" s="107"/>
      <c r="BB88" s="107"/>
      <c r="BC88" s="106"/>
      <c r="BD88" s="105"/>
      <c r="BE88" s="107"/>
      <c r="BF88" s="107"/>
      <c r="BG88" s="107"/>
      <c r="BH88" s="108"/>
      <c r="BI88" s="106"/>
    </row>
    <row r="89" spans="1:63" s="78" customFormat="1" ht="16.5" customHeight="1" x14ac:dyDescent="0.2">
      <c r="A89" s="78">
        <f t="shared" si="1"/>
        <v>85</v>
      </c>
      <c r="B89" s="79">
        <v>7</v>
      </c>
      <c r="C89" s="99" t="s">
        <v>147</v>
      </c>
      <c r="D89" s="100" t="s">
        <v>153</v>
      </c>
      <c r="E89" s="82">
        <v>420353</v>
      </c>
      <c r="F89" s="102">
        <v>0</v>
      </c>
      <c r="G89" s="103">
        <v>0</v>
      </c>
      <c r="H89" s="103">
        <v>0</v>
      </c>
      <c r="I89" s="85"/>
      <c r="J89" s="86">
        <v>0</v>
      </c>
      <c r="K89" s="83"/>
      <c r="L89" s="84"/>
      <c r="M89" s="84"/>
      <c r="N89" s="84"/>
      <c r="O89" s="87"/>
      <c r="P89" s="104"/>
      <c r="Q89" s="89"/>
      <c r="R89" s="89"/>
      <c r="S89" s="89"/>
      <c r="T89" s="90"/>
      <c r="U89" s="90"/>
      <c r="V89" s="91"/>
      <c r="W89" s="92"/>
      <c r="X89" s="89"/>
      <c r="Y89" s="109"/>
      <c r="Z89" s="109"/>
      <c r="AA89" s="109"/>
      <c r="AB89" s="89"/>
      <c r="AC89" s="93"/>
      <c r="AD89" s="89"/>
      <c r="AE89" s="94"/>
      <c r="AF89" s="88"/>
      <c r="AG89" s="109"/>
      <c r="AH89" s="89"/>
      <c r="AI89" s="109"/>
      <c r="AJ89" s="93"/>
      <c r="AK89" s="95"/>
      <c r="AL89" s="105"/>
      <c r="AM89" s="106"/>
      <c r="AN89" s="96">
        <v>2029</v>
      </c>
      <c r="AO89" s="84">
        <v>2300</v>
      </c>
      <c r="AP89" s="84">
        <v>2553</v>
      </c>
      <c r="AQ89" s="84"/>
      <c r="AR89" s="107"/>
      <c r="AS89" s="84"/>
      <c r="AT89" s="84"/>
      <c r="AU89" s="84"/>
      <c r="AV89" s="97"/>
      <c r="AW89" s="105"/>
      <c r="AX89" s="107"/>
      <c r="AY89" s="107"/>
      <c r="AZ89" s="84"/>
      <c r="BA89" s="107"/>
      <c r="BB89" s="107"/>
      <c r="BC89" s="106"/>
      <c r="BD89" s="105"/>
      <c r="BE89" s="107"/>
      <c r="BF89" s="107"/>
      <c r="BG89" s="107"/>
      <c r="BH89" s="108"/>
      <c r="BI89" s="106"/>
    </row>
    <row r="90" spans="1:63" s="78" customFormat="1" ht="14.25" customHeight="1" x14ac:dyDescent="0.2">
      <c r="A90" s="78">
        <f t="shared" si="1"/>
        <v>86</v>
      </c>
      <c r="B90" s="79">
        <v>8</v>
      </c>
      <c r="C90" s="99" t="s">
        <v>154</v>
      </c>
      <c r="D90" s="100" t="s">
        <v>155</v>
      </c>
      <c r="E90" s="82">
        <v>420071</v>
      </c>
      <c r="F90" s="102">
        <v>51773</v>
      </c>
      <c r="G90" s="103">
        <v>269810</v>
      </c>
      <c r="H90" s="103">
        <v>154296</v>
      </c>
      <c r="I90" s="85"/>
      <c r="J90" s="86">
        <v>20250</v>
      </c>
      <c r="K90" s="83">
        <v>50278</v>
      </c>
      <c r="L90" s="84">
        <v>247558</v>
      </c>
      <c r="M90" s="84">
        <v>135897</v>
      </c>
      <c r="N90" s="84"/>
      <c r="O90" s="87">
        <v>20250</v>
      </c>
      <c r="P90" s="104">
        <v>267026</v>
      </c>
      <c r="Q90" s="89">
        <v>5069</v>
      </c>
      <c r="R90" s="89">
        <v>89009</v>
      </c>
      <c r="S90" s="89">
        <v>172948</v>
      </c>
      <c r="T90" s="90">
        <v>1495</v>
      </c>
      <c r="U90" s="90">
        <v>22252</v>
      </c>
      <c r="V90" s="91">
        <v>18399</v>
      </c>
      <c r="W90" s="92">
        <v>10375</v>
      </c>
      <c r="X90" s="89">
        <v>10375</v>
      </c>
      <c r="Y90" s="109">
        <v>544</v>
      </c>
      <c r="Z90" s="109">
        <v>381</v>
      </c>
      <c r="AA90" s="109"/>
      <c r="AB90" s="89"/>
      <c r="AC90" s="93">
        <v>404</v>
      </c>
      <c r="AD90" s="89"/>
      <c r="AE90" s="94"/>
      <c r="AF90" s="88">
        <v>3869</v>
      </c>
      <c r="AG90" s="109"/>
      <c r="AH90" s="89"/>
      <c r="AI90" s="109"/>
      <c r="AJ90" s="93"/>
      <c r="AK90" s="95">
        <v>3869</v>
      </c>
      <c r="AL90" s="105">
        <v>26594</v>
      </c>
      <c r="AM90" s="106">
        <v>31</v>
      </c>
      <c r="AN90" s="96">
        <v>2539</v>
      </c>
      <c r="AO90" s="84">
        <v>0</v>
      </c>
      <c r="AP90" s="84">
        <v>10864</v>
      </c>
      <c r="AQ90" s="84">
        <v>5086</v>
      </c>
      <c r="AR90" s="107"/>
      <c r="AS90" s="84">
        <v>600</v>
      </c>
      <c r="AT90" s="84">
        <v>29325</v>
      </c>
      <c r="AU90" s="84">
        <v>9243</v>
      </c>
      <c r="AV90" s="97">
        <v>54011</v>
      </c>
      <c r="AW90" s="105"/>
      <c r="AX90" s="107"/>
      <c r="AY90" s="107"/>
      <c r="AZ90" s="84"/>
      <c r="BA90" s="107"/>
      <c r="BB90" s="107"/>
      <c r="BC90" s="106"/>
      <c r="BD90" s="105">
        <v>50</v>
      </c>
      <c r="BE90" s="107">
        <v>200</v>
      </c>
      <c r="BF90" s="107">
        <v>18600</v>
      </c>
      <c r="BG90" s="107">
        <v>24140</v>
      </c>
      <c r="BH90" s="108">
        <v>3900</v>
      </c>
      <c r="BI90" s="106">
        <v>7476</v>
      </c>
      <c r="BJ90" s="98"/>
      <c r="BK90" s="98"/>
    </row>
    <row r="91" spans="1:63" s="78" customFormat="1" ht="15" customHeight="1" x14ac:dyDescent="0.2">
      <c r="A91" s="78">
        <f t="shared" si="1"/>
        <v>87</v>
      </c>
      <c r="B91" s="79">
        <v>8</v>
      </c>
      <c r="C91" s="99" t="s">
        <v>154</v>
      </c>
      <c r="D91" s="100" t="s">
        <v>156</v>
      </c>
      <c r="E91" s="82">
        <v>420409</v>
      </c>
      <c r="F91" s="120">
        <v>0</v>
      </c>
      <c r="G91" s="111">
        <v>0</v>
      </c>
      <c r="H91" s="111">
        <v>0</v>
      </c>
      <c r="I91" s="85"/>
      <c r="J91" s="86">
        <v>0</v>
      </c>
      <c r="K91" s="83"/>
      <c r="L91" s="84"/>
      <c r="M91" s="84"/>
      <c r="N91" s="84"/>
      <c r="O91" s="87"/>
      <c r="P91" s="104"/>
      <c r="Q91" s="89"/>
      <c r="R91" s="89"/>
      <c r="S91" s="89"/>
      <c r="T91" s="90"/>
      <c r="U91" s="90"/>
      <c r="V91" s="91"/>
      <c r="W91" s="92"/>
      <c r="X91" s="89"/>
      <c r="Y91" s="109"/>
      <c r="Z91" s="109"/>
      <c r="AA91" s="109"/>
      <c r="AB91" s="89"/>
      <c r="AC91" s="93"/>
      <c r="AD91" s="89"/>
      <c r="AE91" s="94"/>
      <c r="AF91" s="88"/>
      <c r="AG91" s="109"/>
      <c r="AH91" s="89"/>
      <c r="AI91" s="109"/>
      <c r="AJ91" s="93"/>
      <c r="AK91" s="95"/>
      <c r="AL91" s="105"/>
      <c r="AM91" s="106"/>
      <c r="AN91" s="96"/>
      <c r="AO91" s="84"/>
      <c r="AP91" s="84"/>
      <c r="AQ91" s="84"/>
      <c r="AR91" s="107"/>
      <c r="AS91" s="84"/>
      <c r="AT91" s="84"/>
      <c r="AU91" s="84"/>
      <c r="AV91" s="97"/>
      <c r="AW91" s="105"/>
      <c r="AX91" s="107"/>
      <c r="AY91" s="107"/>
      <c r="AZ91" s="84"/>
      <c r="BA91" s="107"/>
      <c r="BB91" s="107"/>
      <c r="BC91" s="106"/>
      <c r="BD91" s="105"/>
      <c r="BE91" s="107"/>
      <c r="BF91" s="107"/>
      <c r="BG91" s="107"/>
      <c r="BH91" s="108"/>
      <c r="BI91" s="106"/>
    </row>
    <row r="92" spans="1:63" s="78" customFormat="1" ht="12.75" customHeight="1" x14ac:dyDescent="0.2">
      <c r="A92" s="78">
        <f t="shared" si="1"/>
        <v>88</v>
      </c>
      <c r="B92" s="79">
        <v>9</v>
      </c>
      <c r="C92" s="99" t="s">
        <v>157</v>
      </c>
      <c r="D92" s="100" t="s">
        <v>158</v>
      </c>
      <c r="E92" s="82">
        <v>420072</v>
      </c>
      <c r="F92" s="102">
        <v>25565</v>
      </c>
      <c r="G92" s="103">
        <v>121010</v>
      </c>
      <c r="H92" s="103">
        <v>71867</v>
      </c>
      <c r="I92" s="85"/>
      <c r="J92" s="86">
        <v>5650</v>
      </c>
      <c r="K92" s="83">
        <v>25173</v>
      </c>
      <c r="L92" s="84">
        <v>118770</v>
      </c>
      <c r="M92" s="84">
        <v>65518</v>
      </c>
      <c r="N92" s="84"/>
      <c r="O92" s="87">
        <v>5650</v>
      </c>
      <c r="P92" s="104">
        <v>69965</v>
      </c>
      <c r="Q92" s="89">
        <v>1328</v>
      </c>
      <c r="R92" s="89">
        <v>8959</v>
      </c>
      <c r="S92" s="89">
        <v>59678</v>
      </c>
      <c r="T92" s="90">
        <v>392</v>
      </c>
      <c r="U92" s="90">
        <v>2240</v>
      </c>
      <c r="V92" s="91">
        <v>6349</v>
      </c>
      <c r="W92" s="92">
        <v>4935</v>
      </c>
      <c r="X92" s="89">
        <v>4935</v>
      </c>
      <c r="Y92" s="109">
        <v>245</v>
      </c>
      <c r="Z92" s="109">
        <v>123</v>
      </c>
      <c r="AA92" s="109"/>
      <c r="AB92" s="89"/>
      <c r="AC92" s="93"/>
      <c r="AD92" s="89"/>
      <c r="AE92" s="94"/>
      <c r="AF92" s="88">
        <v>1331</v>
      </c>
      <c r="AG92" s="109"/>
      <c r="AH92" s="89"/>
      <c r="AI92" s="109"/>
      <c r="AJ92" s="93"/>
      <c r="AK92" s="95">
        <v>1331</v>
      </c>
      <c r="AL92" s="105">
        <v>11954</v>
      </c>
      <c r="AM92" s="106">
        <v>5</v>
      </c>
      <c r="AN92" s="96">
        <v>640</v>
      </c>
      <c r="AO92" s="84"/>
      <c r="AP92" s="84">
        <v>250</v>
      </c>
      <c r="AQ92" s="84">
        <v>1102</v>
      </c>
      <c r="AR92" s="107"/>
      <c r="AS92" s="84">
        <v>150</v>
      </c>
      <c r="AT92" s="84">
        <v>16148</v>
      </c>
      <c r="AU92" s="84">
        <v>4067</v>
      </c>
      <c r="AV92" s="97"/>
      <c r="AW92" s="105"/>
      <c r="AX92" s="107"/>
      <c r="AY92" s="107"/>
      <c r="AZ92" s="84"/>
      <c r="BA92" s="107"/>
      <c r="BB92" s="107"/>
      <c r="BC92" s="106"/>
      <c r="BD92" s="105">
        <v>180</v>
      </c>
      <c r="BE92" s="107">
        <v>230</v>
      </c>
      <c r="BF92" s="107">
        <v>8550</v>
      </c>
      <c r="BG92" s="107">
        <v>10719</v>
      </c>
      <c r="BH92" s="108">
        <v>1607</v>
      </c>
      <c r="BI92" s="106">
        <v>3325</v>
      </c>
      <c r="BJ92" s="98"/>
      <c r="BK92" s="98"/>
    </row>
    <row r="93" spans="1:63" s="78" customFormat="1" ht="12.75" customHeight="1" x14ac:dyDescent="0.2">
      <c r="A93" s="78">
        <f t="shared" si="1"/>
        <v>89</v>
      </c>
      <c r="B93" s="79">
        <v>10</v>
      </c>
      <c r="C93" s="99" t="s">
        <v>159</v>
      </c>
      <c r="D93" s="100" t="s">
        <v>160</v>
      </c>
      <c r="E93" s="82">
        <v>420278</v>
      </c>
      <c r="F93" s="102">
        <v>0</v>
      </c>
      <c r="G93" s="103">
        <v>0</v>
      </c>
      <c r="H93" s="103">
        <v>0</v>
      </c>
      <c r="I93" s="85"/>
      <c r="J93" s="86">
        <v>0</v>
      </c>
      <c r="K93" s="83"/>
      <c r="L93" s="84"/>
      <c r="M93" s="84"/>
      <c r="N93" s="84"/>
      <c r="O93" s="87"/>
      <c r="P93" s="104"/>
      <c r="Q93" s="89"/>
      <c r="R93" s="89"/>
      <c r="S93" s="89"/>
      <c r="T93" s="90"/>
      <c r="U93" s="90"/>
      <c r="V93" s="91"/>
      <c r="W93" s="92">
        <v>521</v>
      </c>
      <c r="X93" s="89">
        <v>521</v>
      </c>
      <c r="Y93" s="109"/>
      <c r="Z93" s="109"/>
      <c r="AA93" s="109"/>
      <c r="AB93" s="89">
        <v>3</v>
      </c>
      <c r="AC93" s="93"/>
      <c r="AD93" s="89"/>
      <c r="AE93" s="94"/>
      <c r="AF93" s="88">
        <v>315</v>
      </c>
      <c r="AG93" s="109"/>
      <c r="AH93" s="89">
        <v>0</v>
      </c>
      <c r="AI93" s="109"/>
      <c r="AJ93" s="93"/>
      <c r="AK93" s="95">
        <v>315</v>
      </c>
      <c r="AL93" s="105"/>
      <c r="AM93" s="106"/>
      <c r="AN93" s="96"/>
      <c r="AO93" s="84"/>
      <c r="AP93" s="84"/>
      <c r="AQ93" s="84"/>
      <c r="AR93" s="107"/>
      <c r="AS93" s="84"/>
      <c r="AT93" s="84"/>
      <c r="AU93" s="84"/>
      <c r="AV93" s="97"/>
      <c r="AW93" s="105"/>
      <c r="AX93" s="107"/>
      <c r="AY93" s="107"/>
      <c r="AZ93" s="84"/>
      <c r="BA93" s="107"/>
      <c r="BB93" s="107"/>
      <c r="BC93" s="106"/>
      <c r="BD93" s="105"/>
      <c r="BE93" s="107"/>
      <c r="BF93" s="107"/>
      <c r="BG93" s="107"/>
      <c r="BH93" s="108"/>
      <c r="BI93" s="106"/>
    </row>
    <row r="94" spans="1:63" s="78" customFormat="1" ht="27" customHeight="1" x14ac:dyDescent="0.2">
      <c r="A94" s="78">
        <f t="shared" si="1"/>
        <v>90</v>
      </c>
      <c r="B94" s="79">
        <v>10</v>
      </c>
      <c r="C94" s="99" t="s">
        <v>159</v>
      </c>
      <c r="D94" s="100" t="s">
        <v>161</v>
      </c>
      <c r="E94" s="82">
        <v>420076</v>
      </c>
      <c r="F94" s="102">
        <v>191208</v>
      </c>
      <c r="G94" s="103">
        <v>616269</v>
      </c>
      <c r="H94" s="103">
        <v>350052</v>
      </c>
      <c r="I94" s="85">
        <v>650</v>
      </c>
      <c r="J94" s="86">
        <v>117910</v>
      </c>
      <c r="K94" s="83">
        <v>190994</v>
      </c>
      <c r="L94" s="84">
        <v>606646</v>
      </c>
      <c r="M94" s="84">
        <v>337250</v>
      </c>
      <c r="N94" s="84">
        <v>650</v>
      </c>
      <c r="O94" s="87">
        <v>117910</v>
      </c>
      <c r="P94" s="104">
        <v>159560</v>
      </c>
      <c r="Q94" s="89">
        <v>727</v>
      </c>
      <c r="R94" s="89">
        <v>38490</v>
      </c>
      <c r="S94" s="89">
        <v>120343</v>
      </c>
      <c r="T94" s="90">
        <v>214</v>
      </c>
      <c r="U94" s="90">
        <v>9623</v>
      </c>
      <c r="V94" s="91">
        <v>12802</v>
      </c>
      <c r="W94" s="92">
        <v>50148</v>
      </c>
      <c r="X94" s="89">
        <v>48311</v>
      </c>
      <c r="Y94" s="109">
        <v>6400</v>
      </c>
      <c r="Z94" s="109">
        <v>3551</v>
      </c>
      <c r="AA94" s="109">
        <v>1648</v>
      </c>
      <c r="AB94" s="89">
        <v>304</v>
      </c>
      <c r="AC94" s="93">
        <v>1018</v>
      </c>
      <c r="AD94" s="89">
        <v>776</v>
      </c>
      <c r="AE94" s="94">
        <v>1837</v>
      </c>
      <c r="AF94" s="88">
        <v>13174</v>
      </c>
      <c r="AG94" s="109">
        <v>200</v>
      </c>
      <c r="AH94" s="89"/>
      <c r="AI94" s="109">
        <v>506</v>
      </c>
      <c r="AJ94" s="93"/>
      <c r="AK94" s="95">
        <v>12468</v>
      </c>
      <c r="AL94" s="105"/>
      <c r="AM94" s="106"/>
      <c r="AN94" s="96">
        <v>5877</v>
      </c>
      <c r="AO94" s="84">
        <v>2800</v>
      </c>
      <c r="AP94" s="84">
        <v>15550</v>
      </c>
      <c r="AQ94" s="84">
        <v>6500</v>
      </c>
      <c r="AR94" s="107"/>
      <c r="AS94" s="84"/>
      <c r="AT94" s="84">
        <v>85677</v>
      </c>
      <c r="AU94" s="84">
        <v>14844</v>
      </c>
      <c r="AV94" s="97">
        <v>48297</v>
      </c>
      <c r="AW94" s="105">
        <v>28228</v>
      </c>
      <c r="AX94" s="107"/>
      <c r="AY94" s="107"/>
      <c r="AZ94" s="84">
        <v>4992</v>
      </c>
      <c r="BA94" s="107"/>
      <c r="BB94" s="107">
        <v>4992</v>
      </c>
      <c r="BC94" s="106"/>
      <c r="BD94" s="105">
        <v>330</v>
      </c>
      <c r="BE94" s="107">
        <v>350</v>
      </c>
      <c r="BF94" s="107">
        <v>36300</v>
      </c>
      <c r="BG94" s="107">
        <v>58182</v>
      </c>
      <c r="BH94" s="108">
        <v>6981</v>
      </c>
      <c r="BI94" s="106">
        <v>17835</v>
      </c>
      <c r="BJ94" s="98"/>
      <c r="BK94" s="98"/>
    </row>
    <row r="95" spans="1:63" s="78" customFormat="1" ht="25.5" customHeight="1" x14ac:dyDescent="0.2">
      <c r="A95" s="78">
        <f t="shared" si="1"/>
        <v>91</v>
      </c>
      <c r="B95" s="79">
        <v>10</v>
      </c>
      <c r="C95" s="99" t="s">
        <v>159</v>
      </c>
      <c r="D95" s="100" t="s">
        <v>162</v>
      </c>
      <c r="E95" s="82">
        <v>420079</v>
      </c>
      <c r="F95" s="102">
        <v>42629</v>
      </c>
      <c r="G95" s="103">
        <v>217728</v>
      </c>
      <c r="H95" s="103">
        <v>119623</v>
      </c>
      <c r="I95" s="85"/>
      <c r="J95" s="86">
        <v>12003</v>
      </c>
      <c r="K95" s="83">
        <v>42629</v>
      </c>
      <c r="L95" s="84">
        <v>217728</v>
      </c>
      <c r="M95" s="84">
        <v>119623</v>
      </c>
      <c r="N95" s="84"/>
      <c r="O95" s="87">
        <v>12003</v>
      </c>
      <c r="P95" s="104"/>
      <c r="Q95" s="89"/>
      <c r="R95" s="89"/>
      <c r="S95" s="89"/>
      <c r="T95" s="90"/>
      <c r="U95" s="90"/>
      <c r="V95" s="91"/>
      <c r="W95" s="92">
        <v>13521</v>
      </c>
      <c r="X95" s="89">
        <v>13412</v>
      </c>
      <c r="Y95" s="109"/>
      <c r="Z95" s="109"/>
      <c r="AA95" s="109">
        <v>1028</v>
      </c>
      <c r="AB95" s="89">
        <v>1053</v>
      </c>
      <c r="AC95" s="93">
        <v>153</v>
      </c>
      <c r="AD95" s="89"/>
      <c r="AE95" s="94">
        <v>109</v>
      </c>
      <c r="AF95" s="88">
        <v>1466</v>
      </c>
      <c r="AG95" s="109"/>
      <c r="AH95" s="89">
        <v>100</v>
      </c>
      <c r="AI95" s="109"/>
      <c r="AJ95" s="93"/>
      <c r="AK95" s="95">
        <v>1366</v>
      </c>
      <c r="AL95" s="105"/>
      <c r="AM95" s="106"/>
      <c r="AN95" s="96">
        <v>431</v>
      </c>
      <c r="AO95" s="84">
        <v>902</v>
      </c>
      <c r="AP95" s="84">
        <v>7471</v>
      </c>
      <c r="AQ95" s="84">
        <v>859</v>
      </c>
      <c r="AR95" s="107"/>
      <c r="AS95" s="84"/>
      <c r="AT95" s="84"/>
      <c r="AU95" s="84"/>
      <c r="AV95" s="97"/>
      <c r="AW95" s="105"/>
      <c r="AX95" s="107"/>
      <c r="AY95" s="107"/>
      <c r="AZ95" s="84"/>
      <c r="BA95" s="107"/>
      <c r="BB95" s="107"/>
      <c r="BC95" s="106"/>
      <c r="BD95" s="105">
        <v>600</v>
      </c>
      <c r="BE95" s="107">
        <v>1100</v>
      </c>
      <c r="BF95" s="107">
        <v>69700</v>
      </c>
      <c r="BG95" s="107"/>
      <c r="BH95" s="108"/>
      <c r="BI95" s="106"/>
      <c r="BJ95" s="98"/>
      <c r="BK95" s="98"/>
    </row>
    <row r="96" spans="1:63" s="78" customFormat="1" ht="22.5" customHeight="1" x14ac:dyDescent="0.2">
      <c r="A96" s="78">
        <f t="shared" si="1"/>
        <v>92</v>
      </c>
      <c r="B96" s="79">
        <v>10</v>
      </c>
      <c r="C96" s="99" t="s">
        <v>159</v>
      </c>
      <c r="D96" s="100" t="s">
        <v>163</v>
      </c>
      <c r="E96" s="82">
        <v>420090</v>
      </c>
      <c r="F96" s="102">
        <v>100104</v>
      </c>
      <c r="G96" s="103">
        <v>332386</v>
      </c>
      <c r="H96" s="103">
        <v>193818</v>
      </c>
      <c r="I96" s="85"/>
      <c r="J96" s="86">
        <v>60960</v>
      </c>
      <c r="K96" s="83">
        <v>100104</v>
      </c>
      <c r="L96" s="84">
        <v>329617</v>
      </c>
      <c r="M96" s="84">
        <v>183949</v>
      </c>
      <c r="N96" s="84"/>
      <c r="O96" s="87">
        <v>60960</v>
      </c>
      <c r="P96" s="104">
        <v>103844</v>
      </c>
      <c r="Q96" s="89"/>
      <c r="R96" s="89">
        <v>11077</v>
      </c>
      <c r="S96" s="89">
        <v>92767</v>
      </c>
      <c r="T96" s="90"/>
      <c r="U96" s="90">
        <v>2769</v>
      </c>
      <c r="V96" s="91">
        <v>9869</v>
      </c>
      <c r="W96" s="92">
        <v>11396</v>
      </c>
      <c r="X96" s="89">
        <v>10792</v>
      </c>
      <c r="Y96" s="109"/>
      <c r="Z96" s="109"/>
      <c r="AA96" s="109"/>
      <c r="AB96" s="89">
        <v>885</v>
      </c>
      <c r="AC96" s="93">
        <v>873</v>
      </c>
      <c r="AD96" s="89"/>
      <c r="AE96" s="94">
        <v>604</v>
      </c>
      <c r="AF96" s="88">
        <v>5042</v>
      </c>
      <c r="AG96" s="109"/>
      <c r="AH96" s="89">
        <v>550</v>
      </c>
      <c r="AI96" s="109"/>
      <c r="AJ96" s="93"/>
      <c r="AK96" s="95">
        <v>4492</v>
      </c>
      <c r="AL96" s="105"/>
      <c r="AM96" s="106"/>
      <c r="AN96" s="96">
        <v>4143</v>
      </c>
      <c r="AO96" s="84">
        <v>0</v>
      </c>
      <c r="AP96" s="84">
        <v>3400</v>
      </c>
      <c r="AQ96" s="84">
        <v>3516</v>
      </c>
      <c r="AR96" s="107"/>
      <c r="AS96" s="84">
        <v>1354</v>
      </c>
      <c r="AT96" s="84">
        <v>52231</v>
      </c>
      <c r="AU96" s="84">
        <v>8784</v>
      </c>
      <c r="AV96" s="97"/>
      <c r="AW96" s="105"/>
      <c r="AX96" s="107"/>
      <c r="AY96" s="107"/>
      <c r="AZ96" s="84"/>
      <c r="BA96" s="107"/>
      <c r="BB96" s="107"/>
      <c r="BC96" s="106"/>
      <c r="BD96" s="105"/>
      <c r="BE96" s="107"/>
      <c r="BF96" s="107"/>
      <c r="BG96" s="107">
        <v>40100</v>
      </c>
      <c r="BH96" s="108">
        <v>6015</v>
      </c>
      <c r="BI96" s="106">
        <v>12555</v>
      </c>
    </row>
    <row r="97" spans="1:61" s="78" customFormat="1" ht="25.5" x14ac:dyDescent="0.2">
      <c r="A97" s="78">
        <f t="shared" si="1"/>
        <v>93</v>
      </c>
      <c r="B97" s="79">
        <v>10</v>
      </c>
      <c r="C97" s="99" t="s">
        <v>159</v>
      </c>
      <c r="D97" s="100" t="s">
        <v>164</v>
      </c>
      <c r="E97" s="82">
        <v>420413</v>
      </c>
      <c r="F97" s="102">
        <v>9955</v>
      </c>
      <c r="G97" s="103">
        <v>100596</v>
      </c>
      <c r="H97" s="103">
        <v>101798</v>
      </c>
      <c r="I97" s="85"/>
      <c r="J97" s="86">
        <v>0</v>
      </c>
      <c r="K97" s="83"/>
      <c r="L97" s="84"/>
      <c r="M97" s="84"/>
      <c r="N97" s="84"/>
      <c r="O97" s="87"/>
      <c r="P97" s="105">
        <v>1393031</v>
      </c>
      <c r="Q97" s="89">
        <v>33748</v>
      </c>
      <c r="R97" s="89">
        <v>402382</v>
      </c>
      <c r="S97" s="89">
        <v>956901</v>
      </c>
      <c r="T97" s="90">
        <v>9955</v>
      </c>
      <c r="U97" s="90">
        <v>100596</v>
      </c>
      <c r="V97" s="91">
        <v>101798</v>
      </c>
      <c r="W97" s="92"/>
      <c r="X97" s="89"/>
      <c r="Y97" s="111"/>
      <c r="Z97" s="111"/>
      <c r="AA97" s="111"/>
      <c r="AB97" s="89"/>
      <c r="AC97" s="93"/>
      <c r="AD97" s="89"/>
      <c r="AE97" s="94"/>
      <c r="AF97" s="88"/>
      <c r="AG97" s="111"/>
      <c r="AH97" s="89"/>
      <c r="AI97" s="111"/>
      <c r="AJ97" s="110"/>
      <c r="AK97" s="95"/>
      <c r="AL97" s="113"/>
      <c r="AM97" s="121"/>
      <c r="AN97" s="96"/>
      <c r="AO97" s="84"/>
      <c r="AP97" s="84"/>
      <c r="AQ97" s="84"/>
      <c r="AR97" s="111"/>
      <c r="AS97" s="84"/>
      <c r="AT97" s="84"/>
      <c r="AU97" s="84"/>
      <c r="AV97" s="97"/>
      <c r="AW97" s="113"/>
      <c r="AX97" s="111"/>
      <c r="AY97" s="111"/>
      <c r="AZ97" s="84"/>
      <c r="BA97" s="111"/>
      <c r="BB97" s="111"/>
      <c r="BC97" s="121"/>
      <c r="BD97" s="113"/>
      <c r="BE97" s="111"/>
      <c r="BF97" s="111"/>
      <c r="BG97" s="111"/>
      <c r="BH97" s="122"/>
      <c r="BI97" s="121"/>
    </row>
    <row r="98" spans="1:61" s="78" customFormat="1" ht="24.75" customHeight="1" x14ac:dyDescent="0.2">
      <c r="A98" s="78">
        <f t="shared" si="1"/>
        <v>94</v>
      </c>
      <c r="B98" s="79">
        <v>10</v>
      </c>
      <c r="C98" s="99" t="s">
        <v>159</v>
      </c>
      <c r="D98" s="100" t="s">
        <v>165</v>
      </c>
      <c r="E98" s="82">
        <v>420199</v>
      </c>
      <c r="F98" s="102">
        <v>0</v>
      </c>
      <c r="G98" s="103">
        <v>0</v>
      </c>
      <c r="H98" s="103">
        <v>0</v>
      </c>
      <c r="I98" s="85"/>
      <c r="J98" s="86">
        <v>0</v>
      </c>
      <c r="K98" s="83"/>
      <c r="L98" s="84"/>
      <c r="M98" s="84"/>
      <c r="N98" s="84"/>
      <c r="O98" s="87"/>
      <c r="P98" s="104"/>
      <c r="Q98" s="89"/>
      <c r="R98" s="89"/>
      <c r="S98" s="89"/>
      <c r="T98" s="90"/>
      <c r="U98" s="90"/>
      <c r="V98" s="91"/>
      <c r="W98" s="92"/>
      <c r="X98" s="89"/>
      <c r="Y98" s="109"/>
      <c r="Z98" s="109"/>
      <c r="AA98" s="109"/>
      <c r="AB98" s="89"/>
      <c r="AC98" s="93"/>
      <c r="AD98" s="89"/>
      <c r="AE98" s="94"/>
      <c r="AF98" s="88"/>
      <c r="AG98" s="109"/>
      <c r="AH98" s="89"/>
      <c r="AI98" s="109"/>
      <c r="AJ98" s="93"/>
      <c r="AK98" s="95"/>
      <c r="AL98" s="105">
        <v>156873</v>
      </c>
      <c r="AM98" s="106">
        <v>38</v>
      </c>
      <c r="AN98" s="96"/>
      <c r="AO98" s="84"/>
      <c r="AP98" s="84"/>
      <c r="AQ98" s="84"/>
      <c r="AR98" s="107"/>
      <c r="AS98" s="84"/>
      <c r="AT98" s="84"/>
      <c r="AU98" s="84"/>
      <c r="AV98" s="97"/>
      <c r="AW98" s="105"/>
      <c r="AX98" s="107"/>
      <c r="AY98" s="107"/>
      <c r="AZ98" s="84"/>
      <c r="BA98" s="107"/>
      <c r="BB98" s="107"/>
      <c r="BC98" s="106"/>
      <c r="BD98" s="105"/>
      <c r="BE98" s="107"/>
      <c r="BF98" s="107"/>
      <c r="BG98" s="107"/>
      <c r="BH98" s="108"/>
      <c r="BI98" s="106"/>
    </row>
    <row r="99" spans="1:61" s="78" customFormat="1" ht="24" customHeight="1" x14ac:dyDescent="0.2">
      <c r="A99" s="78">
        <f t="shared" si="1"/>
        <v>95</v>
      </c>
      <c r="B99" s="79">
        <v>10</v>
      </c>
      <c r="C99" s="99" t="s">
        <v>159</v>
      </c>
      <c r="D99" s="100" t="s">
        <v>166</v>
      </c>
      <c r="E99" s="82">
        <v>420082</v>
      </c>
      <c r="F99" s="102">
        <v>3570</v>
      </c>
      <c r="G99" s="103">
        <v>0</v>
      </c>
      <c r="H99" s="103">
        <v>0</v>
      </c>
      <c r="I99" s="85"/>
      <c r="J99" s="86">
        <v>2081</v>
      </c>
      <c r="K99" s="83">
        <v>3570</v>
      </c>
      <c r="L99" s="84"/>
      <c r="M99" s="84"/>
      <c r="N99" s="84"/>
      <c r="O99" s="87">
        <v>2081</v>
      </c>
      <c r="P99" s="104"/>
      <c r="Q99" s="89"/>
      <c r="R99" s="89"/>
      <c r="S99" s="89"/>
      <c r="T99" s="90"/>
      <c r="U99" s="90"/>
      <c r="V99" s="91"/>
      <c r="W99" s="92">
        <v>4329</v>
      </c>
      <c r="X99" s="89">
        <v>4329</v>
      </c>
      <c r="Y99" s="109"/>
      <c r="Z99" s="109"/>
      <c r="AA99" s="109"/>
      <c r="AB99" s="89"/>
      <c r="AC99" s="93">
        <v>1776</v>
      </c>
      <c r="AD99" s="89"/>
      <c r="AE99" s="94"/>
      <c r="AF99" s="88">
        <v>305</v>
      </c>
      <c r="AG99" s="109"/>
      <c r="AH99" s="89"/>
      <c r="AI99" s="109"/>
      <c r="AJ99" s="93"/>
      <c r="AK99" s="95">
        <v>305</v>
      </c>
      <c r="AL99" s="105"/>
      <c r="AM99" s="106"/>
      <c r="AN99" s="96">
        <v>1000</v>
      </c>
      <c r="AO99" s="84"/>
      <c r="AP99" s="84"/>
      <c r="AQ99" s="84"/>
      <c r="AR99" s="107"/>
      <c r="AS99" s="84"/>
      <c r="AT99" s="84"/>
      <c r="AU99" s="84"/>
      <c r="AV99" s="97">
        <v>39787</v>
      </c>
      <c r="AW99" s="105"/>
      <c r="AX99" s="107"/>
      <c r="AY99" s="107"/>
      <c r="AZ99" s="84">
        <v>127</v>
      </c>
      <c r="BA99" s="107"/>
      <c r="BB99" s="107">
        <v>127</v>
      </c>
      <c r="BC99" s="106"/>
      <c r="BD99" s="105"/>
      <c r="BE99" s="107"/>
      <c r="BF99" s="107"/>
      <c r="BG99" s="107"/>
      <c r="BH99" s="108"/>
      <c r="BI99" s="106"/>
    </row>
    <row r="100" spans="1:61" s="78" customFormat="1" ht="29.25" customHeight="1" x14ac:dyDescent="0.2">
      <c r="A100" s="78">
        <f t="shared" si="1"/>
        <v>96</v>
      </c>
      <c r="B100" s="79">
        <v>10</v>
      </c>
      <c r="C100" s="101" t="s">
        <v>159</v>
      </c>
      <c r="D100" s="123" t="s">
        <v>167</v>
      </c>
      <c r="E100" s="82">
        <v>420398</v>
      </c>
      <c r="F100" s="102">
        <v>0</v>
      </c>
      <c r="G100" s="103">
        <v>0</v>
      </c>
      <c r="H100" s="103">
        <v>0</v>
      </c>
      <c r="I100" s="85"/>
      <c r="J100" s="86">
        <v>0</v>
      </c>
      <c r="K100" s="83"/>
      <c r="L100" s="84"/>
      <c r="M100" s="84"/>
      <c r="N100" s="84"/>
      <c r="O100" s="87"/>
      <c r="P100" s="104"/>
      <c r="Q100" s="89"/>
      <c r="R100" s="89"/>
      <c r="S100" s="89"/>
      <c r="T100" s="90"/>
      <c r="U100" s="90"/>
      <c r="V100" s="91"/>
      <c r="W100" s="92"/>
      <c r="X100" s="89"/>
      <c r="Y100" s="109"/>
      <c r="Z100" s="109"/>
      <c r="AA100" s="109"/>
      <c r="AB100" s="89"/>
      <c r="AC100" s="93"/>
      <c r="AD100" s="89"/>
      <c r="AE100" s="94"/>
      <c r="AF100" s="88"/>
      <c r="AG100" s="109"/>
      <c r="AH100" s="89"/>
      <c r="AI100" s="109"/>
      <c r="AJ100" s="93"/>
      <c r="AK100" s="95"/>
      <c r="AL100" s="105"/>
      <c r="AM100" s="106"/>
      <c r="AN100" s="96"/>
      <c r="AO100" s="84"/>
      <c r="AP100" s="84"/>
      <c r="AQ100" s="84"/>
      <c r="AR100" s="107"/>
      <c r="AS100" s="84">
        <v>14140</v>
      </c>
      <c r="AT100" s="84"/>
      <c r="AU100" s="84"/>
      <c r="AV100" s="97"/>
      <c r="AW100" s="105"/>
      <c r="AX100" s="107"/>
      <c r="AY100" s="107"/>
      <c r="AZ100" s="84"/>
      <c r="BA100" s="107"/>
      <c r="BB100" s="107"/>
      <c r="BC100" s="106"/>
      <c r="BD100" s="105"/>
      <c r="BE100" s="107"/>
      <c r="BF100" s="107"/>
      <c r="BG100" s="107"/>
      <c r="BH100" s="108"/>
      <c r="BI100" s="106"/>
    </row>
    <row r="101" spans="1:61" s="78" customFormat="1" ht="16.5" customHeight="1" x14ac:dyDescent="0.2">
      <c r="A101" s="78">
        <f t="shared" si="1"/>
        <v>97</v>
      </c>
      <c r="B101" s="79">
        <v>10</v>
      </c>
      <c r="C101" s="99" t="s">
        <v>159</v>
      </c>
      <c r="D101" s="100" t="s">
        <v>168</v>
      </c>
      <c r="E101" s="82">
        <v>420352</v>
      </c>
      <c r="F101" s="102">
        <v>0</v>
      </c>
      <c r="G101" s="103">
        <v>0</v>
      </c>
      <c r="H101" s="103">
        <v>0</v>
      </c>
      <c r="I101" s="85"/>
      <c r="J101" s="86">
        <v>0</v>
      </c>
      <c r="K101" s="83"/>
      <c r="L101" s="84"/>
      <c r="M101" s="84"/>
      <c r="N101" s="84"/>
      <c r="O101" s="87">
        <v>0</v>
      </c>
      <c r="P101" s="104"/>
      <c r="Q101" s="89"/>
      <c r="R101" s="89"/>
      <c r="S101" s="89"/>
      <c r="T101" s="90"/>
      <c r="U101" s="90"/>
      <c r="V101" s="91"/>
      <c r="W101" s="92"/>
      <c r="X101" s="89"/>
      <c r="Y101" s="109"/>
      <c r="Z101" s="109"/>
      <c r="AA101" s="109"/>
      <c r="AB101" s="89"/>
      <c r="AC101" s="93"/>
      <c r="AD101" s="89"/>
      <c r="AE101" s="94"/>
      <c r="AF101" s="88"/>
      <c r="AG101" s="109"/>
      <c r="AH101" s="89"/>
      <c r="AI101" s="109"/>
      <c r="AJ101" s="93"/>
      <c r="AK101" s="95"/>
      <c r="AL101" s="105"/>
      <c r="AM101" s="106"/>
      <c r="AN101" s="96"/>
      <c r="AO101" s="84"/>
      <c r="AP101" s="84"/>
      <c r="AQ101" s="84"/>
      <c r="AR101" s="107"/>
      <c r="AS101" s="84"/>
      <c r="AT101" s="84"/>
      <c r="AU101" s="84"/>
      <c r="AV101" s="97"/>
      <c r="AW101" s="105"/>
      <c r="AX101" s="107"/>
      <c r="AY101" s="107"/>
      <c r="AZ101" s="84"/>
      <c r="BA101" s="107"/>
      <c r="BB101" s="107"/>
      <c r="BC101" s="106"/>
      <c r="BD101" s="105"/>
      <c r="BE101" s="107"/>
      <c r="BF101" s="107"/>
      <c r="BG101" s="107"/>
      <c r="BH101" s="108"/>
      <c r="BI101" s="106"/>
    </row>
    <row r="102" spans="1:61" s="78" customFormat="1" ht="17.25" customHeight="1" x14ac:dyDescent="0.2">
      <c r="A102" s="78">
        <f t="shared" si="1"/>
        <v>98</v>
      </c>
      <c r="B102" s="79">
        <v>10</v>
      </c>
      <c r="C102" s="99" t="s">
        <v>159</v>
      </c>
      <c r="D102" s="100" t="s">
        <v>169</v>
      </c>
      <c r="E102" s="82">
        <v>420332</v>
      </c>
      <c r="F102" s="102">
        <v>0</v>
      </c>
      <c r="G102" s="103">
        <v>0</v>
      </c>
      <c r="H102" s="103">
        <v>0</v>
      </c>
      <c r="I102" s="85">
        <v>0</v>
      </c>
      <c r="J102" s="86">
        <v>1000</v>
      </c>
      <c r="K102" s="83"/>
      <c r="L102" s="84"/>
      <c r="M102" s="84"/>
      <c r="N102" s="84">
        <v>0</v>
      </c>
      <c r="O102" s="87">
        <v>1000</v>
      </c>
      <c r="P102" s="104"/>
      <c r="Q102" s="89"/>
      <c r="R102" s="89"/>
      <c r="S102" s="89"/>
      <c r="T102" s="90"/>
      <c r="U102" s="90"/>
      <c r="V102" s="91"/>
      <c r="W102" s="92">
        <v>2256</v>
      </c>
      <c r="X102" s="89">
        <v>2240</v>
      </c>
      <c r="Y102" s="109"/>
      <c r="Z102" s="109"/>
      <c r="AA102" s="109"/>
      <c r="AB102" s="89">
        <v>60</v>
      </c>
      <c r="AC102" s="93"/>
      <c r="AD102" s="89"/>
      <c r="AE102" s="94">
        <v>16</v>
      </c>
      <c r="AF102" s="88">
        <v>802</v>
      </c>
      <c r="AG102" s="109"/>
      <c r="AH102" s="89">
        <v>802</v>
      </c>
      <c r="AI102" s="109"/>
      <c r="AJ102" s="93"/>
      <c r="AK102" s="95"/>
      <c r="AL102" s="105"/>
      <c r="AM102" s="106"/>
      <c r="AN102" s="96">
        <v>1775</v>
      </c>
      <c r="AO102" s="84">
        <v>860</v>
      </c>
      <c r="AP102" s="84"/>
      <c r="AQ102" s="84"/>
      <c r="AR102" s="107"/>
      <c r="AS102" s="84"/>
      <c r="AT102" s="84"/>
      <c r="AU102" s="84"/>
      <c r="AV102" s="97"/>
      <c r="AW102" s="105"/>
      <c r="AX102" s="107"/>
      <c r="AY102" s="107"/>
      <c r="AZ102" s="84"/>
      <c r="BA102" s="107"/>
      <c r="BB102" s="107"/>
      <c r="BC102" s="106"/>
      <c r="BD102" s="105"/>
      <c r="BE102" s="107"/>
      <c r="BF102" s="107"/>
      <c r="BG102" s="107"/>
      <c r="BH102" s="108"/>
      <c r="BI102" s="106"/>
    </row>
    <row r="103" spans="1:61" s="78" customFormat="1" ht="12" customHeight="1" x14ac:dyDescent="0.2">
      <c r="A103" s="78">
        <f t="shared" si="1"/>
        <v>99</v>
      </c>
      <c r="B103" s="79">
        <v>10</v>
      </c>
      <c r="C103" s="99" t="s">
        <v>159</v>
      </c>
      <c r="D103" s="100" t="s">
        <v>170</v>
      </c>
      <c r="E103" s="82">
        <v>420403</v>
      </c>
      <c r="F103" s="102">
        <v>138</v>
      </c>
      <c r="G103" s="103">
        <v>339</v>
      </c>
      <c r="H103" s="103">
        <v>43</v>
      </c>
      <c r="I103" s="85"/>
      <c r="J103" s="86">
        <v>0</v>
      </c>
      <c r="K103" s="83"/>
      <c r="L103" s="84"/>
      <c r="M103" s="84"/>
      <c r="N103" s="84"/>
      <c r="O103" s="87"/>
      <c r="P103" s="104">
        <v>2226</v>
      </c>
      <c r="Q103" s="89">
        <v>468</v>
      </c>
      <c r="R103" s="89">
        <v>1357</v>
      </c>
      <c r="S103" s="89">
        <v>401</v>
      </c>
      <c r="T103" s="90">
        <v>138</v>
      </c>
      <c r="U103" s="90">
        <v>339</v>
      </c>
      <c r="V103" s="91">
        <v>43</v>
      </c>
      <c r="W103" s="92"/>
      <c r="X103" s="89"/>
      <c r="Y103" s="109"/>
      <c r="Z103" s="109"/>
      <c r="AA103" s="109"/>
      <c r="AB103" s="89"/>
      <c r="AC103" s="93"/>
      <c r="AD103" s="89"/>
      <c r="AE103" s="94"/>
      <c r="AF103" s="88"/>
      <c r="AG103" s="109"/>
      <c r="AH103" s="89"/>
      <c r="AI103" s="109"/>
      <c r="AJ103" s="93"/>
      <c r="AK103" s="95"/>
      <c r="AL103" s="105"/>
      <c r="AM103" s="106"/>
      <c r="AN103" s="96"/>
      <c r="AO103" s="84"/>
      <c r="AP103" s="84"/>
      <c r="AQ103" s="84"/>
      <c r="AR103" s="107"/>
      <c r="AS103" s="84"/>
      <c r="AT103" s="84"/>
      <c r="AU103" s="84"/>
      <c r="AV103" s="97"/>
      <c r="AW103" s="105"/>
      <c r="AX103" s="107"/>
      <c r="AY103" s="107"/>
      <c r="AZ103" s="84"/>
      <c r="BA103" s="107"/>
      <c r="BB103" s="107"/>
      <c r="BC103" s="106"/>
      <c r="BD103" s="105"/>
      <c r="BE103" s="107"/>
      <c r="BF103" s="107"/>
      <c r="BG103" s="107"/>
      <c r="BH103" s="108"/>
      <c r="BI103" s="106"/>
    </row>
    <row r="104" spans="1:61" s="78" customFormat="1" x14ac:dyDescent="0.2">
      <c r="A104" s="78">
        <f t="shared" si="1"/>
        <v>100</v>
      </c>
      <c r="B104" s="79">
        <v>10</v>
      </c>
      <c r="C104" s="99" t="s">
        <v>159</v>
      </c>
      <c r="D104" s="100" t="s">
        <v>171</v>
      </c>
      <c r="E104" s="82">
        <v>420280</v>
      </c>
      <c r="F104" s="102">
        <v>0</v>
      </c>
      <c r="G104" s="103">
        <v>0</v>
      </c>
      <c r="H104" s="103">
        <v>0</v>
      </c>
      <c r="I104" s="85"/>
      <c r="J104" s="86">
        <v>1000</v>
      </c>
      <c r="K104" s="83"/>
      <c r="L104" s="84"/>
      <c r="M104" s="84"/>
      <c r="N104" s="84"/>
      <c r="O104" s="87">
        <v>1000</v>
      </c>
      <c r="P104" s="104"/>
      <c r="Q104" s="89"/>
      <c r="R104" s="89"/>
      <c r="S104" s="89"/>
      <c r="T104" s="90"/>
      <c r="U104" s="90"/>
      <c r="V104" s="91"/>
      <c r="W104" s="92"/>
      <c r="X104" s="89"/>
      <c r="Y104" s="109"/>
      <c r="Z104" s="109"/>
      <c r="AA104" s="109"/>
      <c r="AB104" s="89"/>
      <c r="AC104" s="93"/>
      <c r="AD104" s="89"/>
      <c r="AE104" s="94"/>
      <c r="AF104" s="88"/>
      <c r="AG104" s="109"/>
      <c r="AH104" s="89"/>
      <c r="AI104" s="109"/>
      <c r="AJ104" s="93"/>
      <c r="AK104" s="95"/>
      <c r="AL104" s="105"/>
      <c r="AM104" s="106"/>
      <c r="AN104" s="96"/>
      <c r="AO104" s="84"/>
      <c r="AP104" s="84"/>
      <c r="AQ104" s="84"/>
      <c r="AR104" s="107"/>
      <c r="AS104" s="84"/>
      <c r="AT104" s="84"/>
      <c r="AU104" s="84"/>
      <c r="AV104" s="97"/>
      <c r="AW104" s="105"/>
      <c r="AX104" s="107"/>
      <c r="AY104" s="107"/>
      <c r="AZ104" s="84"/>
      <c r="BA104" s="107"/>
      <c r="BB104" s="107"/>
      <c r="BC104" s="106"/>
      <c r="BD104" s="105"/>
      <c r="BE104" s="107"/>
      <c r="BF104" s="107"/>
      <c r="BG104" s="107"/>
      <c r="BH104" s="108"/>
      <c r="BI104" s="106"/>
    </row>
    <row r="105" spans="1:61" s="78" customFormat="1" ht="14.25" customHeight="1" x14ac:dyDescent="0.2">
      <c r="A105" s="78">
        <f t="shared" si="1"/>
        <v>101</v>
      </c>
      <c r="B105" s="79">
        <v>10</v>
      </c>
      <c r="C105" s="99" t="s">
        <v>159</v>
      </c>
      <c r="D105" s="100" t="s">
        <v>172</v>
      </c>
      <c r="E105" s="82">
        <v>420385</v>
      </c>
      <c r="F105" s="102"/>
      <c r="G105" s="103"/>
      <c r="H105" s="103"/>
      <c r="I105" s="85"/>
      <c r="J105" s="86">
        <v>1000</v>
      </c>
      <c r="K105" s="83"/>
      <c r="L105" s="84"/>
      <c r="M105" s="84"/>
      <c r="N105" s="84"/>
      <c r="O105" s="87">
        <v>1000</v>
      </c>
      <c r="P105" s="104"/>
      <c r="Q105" s="89"/>
      <c r="R105" s="89"/>
      <c r="S105" s="89"/>
      <c r="T105" s="90"/>
      <c r="U105" s="90"/>
      <c r="V105" s="91"/>
      <c r="W105" s="92"/>
      <c r="X105" s="89"/>
      <c r="Y105" s="109"/>
      <c r="Z105" s="109"/>
      <c r="AA105" s="109"/>
      <c r="AB105" s="89"/>
      <c r="AC105" s="93"/>
      <c r="AD105" s="89"/>
      <c r="AE105" s="94"/>
      <c r="AF105" s="88"/>
      <c r="AG105" s="109"/>
      <c r="AH105" s="89"/>
      <c r="AI105" s="109"/>
      <c r="AJ105" s="93"/>
      <c r="AK105" s="95"/>
      <c r="AL105" s="105"/>
      <c r="AM105" s="106"/>
      <c r="AN105" s="96"/>
      <c r="AO105" s="84"/>
      <c r="AP105" s="84"/>
      <c r="AQ105" s="84"/>
      <c r="AR105" s="107"/>
      <c r="AS105" s="84"/>
      <c r="AT105" s="84"/>
      <c r="AU105" s="84"/>
      <c r="AV105" s="97"/>
      <c r="AW105" s="105"/>
      <c r="AX105" s="107"/>
      <c r="AY105" s="107"/>
      <c r="AZ105" s="84"/>
      <c r="BA105" s="107"/>
      <c r="BB105" s="107"/>
      <c r="BC105" s="106"/>
      <c r="BD105" s="105"/>
      <c r="BE105" s="107"/>
      <c r="BF105" s="107"/>
      <c r="BG105" s="107"/>
      <c r="BH105" s="108"/>
      <c r="BI105" s="106"/>
    </row>
    <row r="106" spans="1:61" s="78" customFormat="1" ht="14.25" customHeight="1" x14ac:dyDescent="0.2">
      <c r="A106" s="78">
        <f t="shared" si="1"/>
        <v>102</v>
      </c>
      <c r="B106" s="79">
        <v>10</v>
      </c>
      <c r="C106" s="99" t="s">
        <v>159</v>
      </c>
      <c r="D106" s="100" t="s">
        <v>173</v>
      </c>
      <c r="E106" s="82">
        <v>420387</v>
      </c>
      <c r="F106" s="102">
        <v>0</v>
      </c>
      <c r="G106" s="103">
        <v>0</v>
      </c>
      <c r="H106" s="103">
        <v>0</v>
      </c>
      <c r="I106" s="85"/>
      <c r="J106" s="86">
        <v>0</v>
      </c>
      <c r="K106" s="83"/>
      <c r="L106" s="84"/>
      <c r="M106" s="84"/>
      <c r="N106" s="84"/>
      <c r="O106" s="87"/>
      <c r="P106" s="104"/>
      <c r="Q106" s="89"/>
      <c r="R106" s="89"/>
      <c r="S106" s="89"/>
      <c r="T106" s="90"/>
      <c r="U106" s="90"/>
      <c r="V106" s="91"/>
      <c r="W106" s="92"/>
      <c r="X106" s="89"/>
      <c r="Y106" s="109"/>
      <c r="Z106" s="109"/>
      <c r="AA106" s="109"/>
      <c r="AB106" s="89"/>
      <c r="AC106" s="93"/>
      <c r="AD106" s="89"/>
      <c r="AE106" s="94"/>
      <c r="AF106" s="88"/>
      <c r="AG106" s="109"/>
      <c r="AH106" s="89"/>
      <c r="AI106" s="109"/>
      <c r="AJ106" s="93"/>
      <c r="AK106" s="95"/>
      <c r="AL106" s="105"/>
      <c r="AM106" s="106"/>
      <c r="AN106" s="96"/>
      <c r="AO106" s="84"/>
      <c r="AP106" s="84"/>
      <c r="AQ106" s="84"/>
      <c r="AR106" s="107">
        <v>240</v>
      </c>
      <c r="AS106" s="84"/>
      <c r="AT106" s="84"/>
      <c r="AU106" s="84"/>
      <c r="AV106" s="97"/>
      <c r="AW106" s="105"/>
      <c r="AX106" s="107"/>
      <c r="AY106" s="107"/>
      <c r="AZ106" s="84"/>
      <c r="BA106" s="107"/>
      <c r="BB106" s="107"/>
      <c r="BC106" s="106"/>
      <c r="BD106" s="105"/>
      <c r="BE106" s="107"/>
      <c r="BF106" s="107"/>
      <c r="BG106" s="107"/>
      <c r="BH106" s="108"/>
      <c r="BI106" s="106"/>
    </row>
    <row r="107" spans="1:61" s="78" customFormat="1" ht="26.25" customHeight="1" x14ac:dyDescent="0.2">
      <c r="A107" s="78">
        <f t="shared" si="1"/>
        <v>103</v>
      </c>
      <c r="B107" s="79">
        <v>10</v>
      </c>
      <c r="C107" s="99" t="s">
        <v>159</v>
      </c>
      <c r="D107" s="100" t="s">
        <v>174</v>
      </c>
      <c r="E107" s="82">
        <v>420165</v>
      </c>
      <c r="F107" s="102"/>
      <c r="G107" s="103"/>
      <c r="H107" s="103"/>
      <c r="I107" s="85"/>
      <c r="J107" s="86"/>
      <c r="K107" s="83"/>
      <c r="L107" s="84"/>
      <c r="M107" s="84"/>
      <c r="N107" s="84"/>
      <c r="O107" s="87"/>
      <c r="P107" s="104"/>
      <c r="Q107" s="89"/>
      <c r="R107" s="89"/>
      <c r="S107" s="89"/>
      <c r="T107" s="90"/>
      <c r="U107" s="90"/>
      <c r="V107" s="91"/>
      <c r="W107" s="92"/>
      <c r="X107" s="89"/>
      <c r="Y107" s="109"/>
      <c r="Z107" s="109"/>
      <c r="AA107" s="109"/>
      <c r="AB107" s="89"/>
      <c r="AC107" s="93"/>
      <c r="AD107" s="89"/>
      <c r="AE107" s="94"/>
      <c r="AF107" s="88"/>
      <c r="AG107" s="109"/>
      <c r="AH107" s="89"/>
      <c r="AI107" s="109"/>
      <c r="AJ107" s="93"/>
      <c r="AK107" s="95"/>
      <c r="AL107" s="105"/>
      <c r="AM107" s="106"/>
      <c r="AN107" s="96">
        <v>2129</v>
      </c>
      <c r="AO107" s="84">
        <v>4853</v>
      </c>
      <c r="AP107" s="84"/>
      <c r="AQ107" s="84"/>
      <c r="AR107" s="107"/>
      <c r="AS107" s="84"/>
      <c r="AT107" s="84"/>
      <c r="AU107" s="84"/>
      <c r="AV107" s="97"/>
      <c r="AW107" s="105"/>
      <c r="AX107" s="107"/>
      <c r="AY107" s="107"/>
      <c r="AZ107" s="84"/>
      <c r="BA107" s="107"/>
      <c r="BB107" s="107"/>
      <c r="BC107" s="106"/>
      <c r="BD107" s="105"/>
      <c r="BE107" s="107"/>
      <c r="BF107" s="107"/>
      <c r="BG107" s="107"/>
      <c r="BH107" s="108"/>
      <c r="BI107" s="106"/>
    </row>
    <row r="108" spans="1:61" s="78" customFormat="1" ht="18.75" customHeight="1" x14ac:dyDescent="0.2">
      <c r="A108" s="78">
        <f t="shared" si="1"/>
        <v>104</v>
      </c>
      <c r="B108" s="79">
        <v>10</v>
      </c>
      <c r="C108" s="99" t="s">
        <v>159</v>
      </c>
      <c r="D108" s="100" t="s">
        <v>175</v>
      </c>
      <c r="E108" s="82">
        <v>420386</v>
      </c>
      <c r="F108" s="102">
        <v>0</v>
      </c>
      <c r="G108" s="103">
        <v>0</v>
      </c>
      <c r="H108" s="103">
        <v>0</v>
      </c>
      <c r="I108" s="85"/>
      <c r="J108" s="86">
        <v>1000</v>
      </c>
      <c r="K108" s="83"/>
      <c r="L108" s="84"/>
      <c r="M108" s="84"/>
      <c r="N108" s="84"/>
      <c r="O108" s="87">
        <v>1000</v>
      </c>
      <c r="P108" s="104"/>
      <c r="Q108" s="89"/>
      <c r="R108" s="89"/>
      <c r="S108" s="89"/>
      <c r="T108" s="90"/>
      <c r="U108" s="90"/>
      <c r="V108" s="91"/>
      <c r="W108" s="92"/>
      <c r="X108" s="89"/>
      <c r="Y108" s="109"/>
      <c r="Z108" s="109"/>
      <c r="AA108" s="109"/>
      <c r="AB108" s="89"/>
      <c r="AC108" s="93"/>
      <c r="AD108" s="89"/>
      <c r="AE108" s="94"/>
      <c r="AF108" s="88"/>
      <c r="AG108" s="109"/>
      <c r="AH108" s="89"/>
      <c r="AI108" s="109"/>
      <c r="AJ108" s="93"/>
      <c r="AK108" s="95"/>
      <c r="AL108" s="105"/>
      <c r="AM108" s="106"/>
      <c r="AN108" s="96"/>
      <c r="AO108" s="84"/>
      <c r="AP108" s="84"/>
      <c r="AQ108" s="84"/>
      <c r="AR108" s="107"/>
      <c r="AS108" s="84"/>
      <c r="AT108" s="84"/>
      <c r="AU108" s="84"/>
      <c r="AV108" s="97"/>
      <c r="AW108" s="105"/>
      <c r="AX108" s="107"/>
      <c r="AY108" s="107"/>
      <c r="AZ108" s="84"/>
      <c r="BA108" s="107"/>
      <c r="BB108" s="107"/>
      <c r="BC108" s="106"/>
      <c r="BD108" s="105"/>
      <c r="BE108" s="107"/>
      <c r="BF108" s="107"/>
      <c r="BG108" s="107"/>
      <c r="BH108" s="108"/>
      <c r="BI108" s="106"/>
    </row>
    <row r="109" spans="1:61" s="78" customFormat="1" ht="18" customHeight="1" x14ac:dyDescent="0.2">
      <c r="A109" s="78">
        <f t="shared" si="1"/>
        <v>105</v>
      </c>
      <c r="B109" s="79">
        <v>10</v>
      </c>
      <c r="C109" s="99" t="s">
        <v>159</v>
      </c>
      <c r="D109" s="100" t="s">
        <v>176</v>
      </c>
      <c r="E109" s="82">
        <v>420255</v>
      </c>
      <c r="F109" s="102">
        <v>0</v>
      </c>
      <c r="G109" s="103">
        <v>0</v>
      </c>
      <c r="H109" s="103">
        <v>0</v>
      </c>
      <c r="I109" s="85"/>
      <c r="J109" s="86">
        <v>0</v>
      </c>
      <c r="K109" s="83"/>
      <c r="L109" s="84"/>
      <c r="M109" s="84"/>
      <c r="N109" s="84"/>
      <c r="O109" s="87"/>
      <c r="P109" s="104"/>
      <c r="Q109" s="89"/>
      <c r="R109" s="89"/>
      <c r="S109" s="89"/>
      <c r="T109" s="90"/>
      <c r="U109" s="90"/>
      <c r="V109" s="91"/>
      <c r="W109" s="92"/>
      <c r="X109" s="89"/>
      <c r="Y109" s="109"/>
      <c r="Z109" s="109"/>
      <c r="AA109" s="109"/>
      <c r="AB109" s="89"/>
      <c r="AC109" s="93"/>
      <c r="AD109" s="89"/>
      <c r="AE109" s="94"/>
      <c r="AF109" s="88">
        <v>18</v>
      </c>
      <c r="AG109" s="109">
        <v>18</v>
      </c>
      <c r="AH109" s="89"/>
      <c r="AI109" s="109"/>
      <c r="AJ109" s="93"/>
      <c r="AK109" s="95"/>
      <c r="AL109" s="105"/>
      <c r="AM109" s="106"/>
      <c r="AN109" s="96">
        <v>1241</v>
      </c>
      <c r="AO109" s="84">
        <v>5225</v>
      </c>
      <c r="AP109" s="84"/>
      <c r="AQ109" s="84"/>
      <c r="AR109" s="107"/>
      <c r="AS109" s="84"/>
      <c r="AT109" s="84"/>
      <c r="AU109" s="84"/>
      <c r="AV109" s="97"/>
      <c r="AW109" s="105"/>
      <c r="AX109" s="107"/>
      <c r="AY109" s="107"/>
      <c r="AZ109" s="84"/>
      <c r="BA109" s="107"/>
      <c r="BB109" s="107"/>
      <c r="BC109" s="106"/>
      <c r="BD109" s="105"/>
      <c r="BE109" s="107"/>
      <c r="BF109" s="107"/>
      <c r="BG109" s="107"/>
      <c r="BH109" s="108"/>
      <c r="BI109" s="106"/>
    </row>
    <row r="110" spans="1:61" s="78" customFormat="1" ht="16.5" customHeight="1" x14ac:dyDescent="0.2">
      <c r="A110" s="78">
        <f t="shared" si="1"/>
        <v>106</v>
      </c>
      <c r="B110" s="79">
        <v>10</v>
      </c>
      <c r="C110" s="99" t="s">
        <v>159</v>
      </c>
      <c r="D110" s="100" t="s">
        <v>177</v>
      </c>
      <c r="E110" s="82">
        <v>420305</v>
      </c>
      <c r="F110" s="102">
        <v>0</v>
      </c>
      <c r="G110" s="103">
        <v>0</v>
      </c>
      <c r="H110" s="103">
        <v>0</v>
      </c>
      <c r="I110" s="85"/>
      <c r="J110" s="86">
        <v>0</v>
      </c>
      <c r="K110" s="83"/>
      <c r="L110" s="84"/>
      <c r="M110" s="84"/>
      <c r="N110" s="84"/>
      <c r="O110" s="87"/>
      <c r="P110" s="104"/>
      <c r="Q110" s="89"/>
      <c r="R110" s="89"/>
      <c r="S110" s="89"/>
      <c r="T110" s="90"/>
      <c r="U110" s="90"/>
      <c r="V110" s="91"/>
      <c r="W110" s="92">
        <v>159</v>
      </c>
      <c r="X110" s="89">
        <v>159</v>
      </c>
      <c r="Y110" s="89"/>
      <c r="Z110" s="89"/>
      <c r="AA110" s="89"/>
      <c r="AB110" s="89"/>
      <c r="AC110" s="93"/>
      <c r="AD110" s="89"/>
      <c r="AE110" s="94"/>
      <c r="AF110" s="88">
        <v>376</v>
      </c>
      <c r="AG110" s="89">
        <v>296</v>
      </c>
      <c r="AH110" s="89"/>
      <c r="AI110" s="89"/>
      <c r="AJ110" s="93"/>
      <c r="AK110" s="95">
        <v>80</v>
      </c>
      <c r="AL110" s="96"/>
      <c r="AM110" s="86"/>
      <c r="AN110" s="96"/>
      <c r="AO110" s="84"/>
      <c r="AP110" s="84"/>
      <c r="AQ110" s="84"/>
      <c r="AR110" s="84"/>
      <c r="AS110" s="84"/>
      <c r="AT110" s="84"/>
      <c r="AU110" s="84"/>
      <c r="AV110" s="97"/>
      <c r="AW110" s="96"/>
      <c r="AX110" s="84"/>
      <c r="AY110" s="84"/>
      <c r="AZ110" s="84"/>
      <c r="BA110" s="84"/>
      <c r="BB110" s="84"/>
      <c r="BC110" s="86"/>
      <c r="BD110" s="96"/>
      <c r="BE110" s="84"/>
      <c r="BF110" s="84"/>
      <c r="BG110" s="84"/>
      <c r="BH110" s="85"/>
      <c r="BI110" s="86"/>
    </row>
    <row r="111" spans="1:61" s="78" customFormat="1" ht="18" customHeight="1" x14ac:dyDescent="0.2">
      <c r="A111" s="78">
        <f t="shared" si="1"/>
        <v>107</v>
      </c>
      <c r="B111" s="79">
        <v>10</v>
      </c>
      <c r="C111" s="99" t="s">
        <v>159</v>
      </c>
      <c r="D111" s="100" t="s">
        <v>178</v>
      </c>
      <c r="E111" s="82">
        <v>420373</v>
      </c>
      <c r="F111" s="102">
        <v>0</v>
      </c>
      <c r="G111" s="103">
        <v>0</v>
      </c>
      <c r="H111" s="103">
        <v>0</v>
      </c>
      <c r="I111" s="85"/>
      <c r="J111" s="86">
        <v>0</v>
      </c>
      <c r="K111" s="83"/>
      <c r="L111" s="84"/>
      <c r="M111" s="84"/>
      <c r="N111" s="84"/>
      <c r="O111" s="87"/>
      <c r="P111" s="104"/>
      <c r="Q111" s="89"/>
      <c r="R111" s="89"/>
      <c r="S111" s="89"/>
      <c r="T111" s="90"/>
      <c r="U111" s="90"/>
      <c r="V111" s="91"/>
      <c r="W111" s="92"/>
      <c r="X111" s="89"/>
      <c r="Y111" s="109"/>
      <c r="Z111" s="109"/>
      <c r="AA111" s="109"/>
      <c r="AB111" s="89"/>
      <c r="AC111" s="93"/>
      <c r="AD111" s="89"/>
      <c r="AE111" s="94"/>
      <c r="AF111" s="88">
        <v>1080</v>
      </c>
      <c r="AG111" s="109"/>
      <c r="AH111" s="89">
        <v>1080</v>
      </c>
      <c r="AI111" s="109"/>
      <c r="AJ111" s="93"/>
      <c r="AK111" s="95"/>
      <c r="AL111" s="105"/>
      <c r="AM111" s="106"/>
      <c r="AN111" s="96">
        <v>207</v>
      </c>
      <c r="AO111" s="84"/>
      <c r="AP111" s="84"/>
      <c r="AQ111" s="84"/>
      <c r="AR111" s="107"/>
      <c r="AS111" s="84"/>
      <c r="AT111" s="84"/>
      <c r="AU111" s="84"/>
      <c r="AV111" s="97"/>
      <c r="AW111" s="105"/>
      <c r="AX111" s="107"/>
      <c r="AY111" s="107"/>
      <c r="AZ111" s="84"/>
      <c r="BA111" s="107"/>
      <c r="BB111" s="107"/>
      <c r="BC111" s="106"/>
      <c r="BD111" s="105"/>
      <c r="BE111" s="107"/>
      <c r="BF111" s="107"/>
      <c r="BG111" s="107"/>
      <c r="BH111" s="108"/>
      <c r="BI111" s="106"/>
    </row>
    <row r="112" spans="1:61" s="78" customFormat="1" ht="18" customHeight="1" x14ac:dyDescent="0.2">
      <c r="A112" s="78">
        <f t="shared" si="1"/>
        <v>108</v>
      </c>
      <c r="B112" s="79">
        <v>10</v>
      </c>
      <c r="C112" s="99" t="s">
        <v>159</v>
      </c>
      <c r="D112" s="100" t="s">
        <v>179</v>
      </c>
      <c r="E112" s="82">
        <v>420337</v>
      </c>
      <c r="F112" s="102">
        <v>0</v>
      </c>
      <c r="G112" s="103">
        <v>0</v>
      </c>
      <c r="H112" s="103">
        <v>0</v>
      </c>
      <c r="I112" s="85"/>
      <c r="J112" s="86">
        <v>0</v>
      </c>
      <c r="K112" s="83"/>
      <c r="L112" s="84"/>
      <c r="M112" s="84"/>
      <c r="N112" s="84"/>
      <c r="O112" s="87"/>
      <c r="P112" s="104"/>
      <c r="Q112" s="89"/>
      <c r="R112" s="89"/>
      <c r="S112" s="89"/>
      <c r="T112" s="90"/>
      <c r="U112" s="90"/>
      <c r="V112" s="91"/>
      <c r="W112" s="92"/>
      <c r="X112" s="89"/>
      <c r="Y112" s="109"/>
      <c r="Z112" s="109"/>
      <c r="AA112" s="109"/>
      <c r="AB112" s="89"/>
      <c r="AC112" s="93"/>
      <c r="AD112" s="89" t="s">
        <v>180</v>
      </c>
      <c r="AE112" s="94"/>
      <c r="AF112" s="88"/>
      <c r="AG112" s="109"/>
      <c r="AH112" s="89"/>
      <c r="AI112" s="109"/>
      <c r="AJ112" s="93"/>
      <c r="AK112" s="95"/>
      <c r="AL112" s="105"/>
      <c r="AM112" s="106"/>
      <c r="AN112" s="96"/>
      <c r="AO112" s="84"/>
      <c r="AP112" s="84"/>
      <c r="AQ112" s="84"/>
      <c r="AR112" s="107"/>
      <c r="AS112" s="84"/>
      <c r="AT112" s="84"/>
      <c r="AU112" s="84"/>
      <c r="AV112" s="97"/>
      <c r="AW112" s="105"/>
      <c r="AX112" s="107"/>
      <c r="AY112" s="107"/>
      <c r="AZ112" s="84"/>
      <c r="BA112" s="107"/>
      <c r="BB112" s="107"/>
      <c r="BC112" s="106"/>
      <c r="BD112" s="105"/>
      <c r="BE112" s="107"/>
      <c r="BF112" s="107"/>
      <c r="BG112" s="107"/>
      <c r="BH112" s="108"/>
      <c r="BI112" s="106"/>
    </row>
    <row r="113" spans="1:63" s="78" customFormat="1" ht="15.75" customHeight="1" x14ac:dyDescent="0.2">
      <c r="A113" s="78">
        <f t="shared" si="1"/>
        <v>109</v>
      </c>
      <c r="B113" s="79">
        <v>10</v>
      </c>
      <c r="C113" s="99" t="s">
        <v>159</v>
      </c>
      <c r="D113" s="100" t="s">
        <v>181</v>
      </c>
      <c r="E113" s="82">
        <v>420299</v>
      </c>
      <c r="F113" s="102">
        <v>42</v>
      </c>
      <c r="G113" s="103">
        <v>0</v>
      </c>
      <c r="H113" s="103">
        <v>0</v>
      </c>
      <c r="I113" s="85"/>
      <c r="J113" s="86">
        <v>1000</v>
      </c>
      <c r="K113" s="83">
        <v>42</v>
      </c>
      <c r="L113" s="84"/>
      <c r="M113" s="84"/>
      <c r="N113" s="84"/>
      <c r="O113" s="87">
        <v>1000</v>
      </c>
      <c r="P113" s="104"/>
      <c r="Q113" s="89"/>
      <c r="R113" s="89"/>
      <c r="S113" s="89"/>
      <c r="T113" s="90"/>
      <c r="U113" s="90"/>
      <c r="V113" s="91"/>
      <c r="W113" s="92"/>
      <c r="X113" s="89"/>
      <c r="Y113" s="109"/>
      <c r="Z113" s="109"/>
      <c r="AA113" s="109"/>
      <c r="AB113" s="89"/>
      <c r="AC113" s="93"/>
      <c r="AD113" s="89"/>
      <c r="AE113" s="94"/>
      <c r="AF113" s="88"/>
      <c r="AG113" s="109"/>
      <c r="AH113" s="89"/>
      <c r="AI113" s="109"/>
      <c r="AJ113" s="93"/>
      <c r="AK113" s="95"/>
      <c r="AL113" s="105"/>
      <c r="AM113" s="106"/>
      <c r="AN113" s="96"/>
      <c r="AO113" s="84"/>
      <c r="AP113" s="84"/>
      <c r="AQ113" s="84"/>
      <c r="AR113" s="107"/>
      <c r="AS113" s="84"/>
      <c r="AT113" s="84"/>
      <c r="AU113" s="84"/>
      <c r="AV113" s="97"/>
      <c r="AW113" s="105"/>
      <c r="AX113" s="107"/>
      <c r="AY113" s="107"/>
      <c r="AZ113" s="84"/>
      <c r="BA113" s="107"/>
      <c r="BB113" s="107"/>
      <c r="BC113" s="106"/>
      <c r="BD113" s="105"/>
      <c r="BE113" s="107"/>
      <c r="BF113" s="107"/>
      <c r="BG113" s="107"/>
      <c r="BH113" s="108"/>
      <c r="BI113" s="106"/>
    </row>
    <row r="114" spans="1:63" s="78" customFormat="1" ht="12.75" customHeight="1" x14ac:dyDescent="0.2">
      <c r="A114" s="78">
        <f t="shared" si="1"/>
        <v>110</v>
      </c>
      <c r="B114" s="79">
        <v>10</v>
      </c>
      <c r="C114" s="99" t="s">
        <v>159</v>
      </c>
      <c r="D114" s="100" t="s">
        <v>182</v>
      </c>
      <c r="E114" s="82">
        <v>420100</v>
      </c>
      <c r="F114" s="102">
        <v>0</v>
      </c>
      <c r="G114" s="103">
        <v>510</v>
      </c>
      <c r="H114" s="103">
        <v>306</v>
      </c>
      <c r="I114" s="85"/>
      <c r="J114" s="86">
        <v>1000</v>
      </c>
      <c r="K114" s="83"/>
      <c r="L114" s="84">
        <v>510</v>
      </c>
      <c r="M114" s="84">
        <v>306</v>
      </c>
      <c r="N114" s="84">
        <v>0</v>
      </c>
      <c r="O114" s="87">
        <v>1000</v>
      </c>
      <c r="P114" s="104"/>
      <c r="Q114" s="89"/>
      <c r="R114" s="89"/>
      <c r="S114" s="89"/>
      <c r="T114" s="90"/>
      <c r="U114" s="90"/>
      <c r="V114" s="91"/>
      <c r="W114" s="92"/>
      <c r="X114" s="89"/>
      <c r="Y114" s="109"/>
      <c r="Z114" s="109"/>
      <c r="AA114" s="109"/>
      <c r="AB114" s="89"/>
      <c r="AC114" s="93"/>
      <c r="AD114" s="89"/>
      <c r="AE114" s="94"/>
      <c r="AF114" s="88">
        <v>14</v>
      </c>
      <c r="AG114" s="109"/>
      <c r="AH114" s="89"/>
      <c r="AI114" s="109">
        <v>14</v>
      </c>
      <c r="AJ114" s="93"/>
      <c r="AK114" s="95"/>
      <c r="AL114" s="105"/>
      <c r="AM114" s="106"/>
      <c r="AN114" s="96"/>
      <c r="AO114" s="84"/>
      <c r="AP114" s="84">
        <v>351</v>
      </c>
      <c r="AQ114" s="84"/>
      <c r="AR114" s="107"/>
      <c r="AS114" s="84"/>
      <c r="AT114" s="84"/>
      <c r="AU114" s="84"/>
      <c r="AV114" s="97"/>
      <c r="AW114" s="105"/>
      <c r="AX114" s="107"/>
      <c r="AY114" s="107"/>
      <c r="AZ114" s="84"/>
      <c r="BA114" s="107"/>
      <c r="BB114" s="107"/>
      <c r="BC114" s="106"/>
      <c r="BD114" s="105"/>
      <c r="BE114" s="107"/>
      <c r="BF114" s="107"/>
      <c r="BG114" s="107"/>
      <c r="BH114" s="108"/>
      <c r="BI114" s="106"/>
    </row>
    <row r="115" spans="1:63" s="78" customFormat="1" ht="17.25" customHeight="1" x14ac:dyDescent="0.2">
      <c r="A115" s="78">
        <f t="shared" si="1"/>
        <v>111</v>
      </c>
      <c r="B115" s="79">
        <v>10</v>
      </c>
      <c r="C115" s="99" t="s">
        <v>159</v>
      </c>
      <c r="D115" s="100" t="s">
        <v>183</v>
      </c>
      <c r="E115" s="82">
        <v>420197</v>
      </c>
      <c r="F115" s="102">
        <v>0</v>
      </c>
      <c r="G115" s="103">
        <v>0</v>
      </c>
      <c r="H115" s="103">
        <v>0</v>
      </c>
      <c r="I115" s="85"/>
      <c r="J115" s="86">
        <v>0</v>
      </c>
      <c r="K115" s="83"/>
      <c r="L115" s="84"/>
      <c r="M115" s="84"/>
      <c r="N115" s="84"/>
      <c r="O115" s="87"/>
      <c r="P115" s="104"/>
      <c r="Q115" s="89"/>
      <c r="R115" s="89"/>
      <c r="S115" s="89"/>
      <c r="T115" s="90"/>
      <c r="U115" s="90"/>
      <c r="V115" s="91"/>
      <c r="W115" s="92"/>
      <c r="X115" s="89"/>
      <c r="Y115" s="109"/>
      <c r="Z115" s="109"/>
      <c r="AA115" s="109"/>
      <c r="AB115" s="89"/>
      <c r="AC115" s="93"/>
      <c r="AD115" s="89"/>
      <c r="AE115" s="94"/>
      <c r="AF115" s="88">
        <v>0</v>
      </c>
      <c r="AG115" s="109"/>
      <c r="AH115" s="89"/>
      <c r="AI115" s="109"/>
      <c r="AJ115" s="93"/>
      <c r="AK115" s="95"/>
      <c r="AL115" s="105"/>
      <c r="AM115" s="106"/>
      <c r="AN115" s="96"/>
      <c r="AO115" s="84"/>
      <c r="AP115" s="84">
        <v>200</v>
      </c>
      <c r="AQ115" s="84"/>
      <c r="AR115" s="107"/>
      <c r="AS115" s="84"/>
      <c r="AT115" s="84"/>
      <c r="AU115" s="84"/>
      <c r="AV115" s="97"/>
      <c r="AW115" s="105"/>
      <c r="AX115" s="107"/>
      <c r="AY115" s="107"/>
      <c r="AZ115" s="84"/>
      <c r="BA115" s="107"/>
      <c r="BB115" s="107"/>
      <c r="BC115" s="106"/>
      <c r="BD115" s="105"/>
      <c r="BE115" s="107"/>
      <c r="BF115" s="107"/>
      <c r="BG115" s="107"/>
      <c r="BH115" s="108"/>
      <c r="BI115" s="106"/>
    </row>
    <row r="116" spans="1:63" s="78" customFormat="1" ht="15.75" customHeight="1" x14ac:dyDescent="0.2">
      <c r="A116" s="78">
        <f t="shared" si="1"/>
        <v>112</v>
      </c>
      <c r="B116" s="79">
        <v>10</v>
      </c>
      <c r="C116" s="99" t="s">
        <v>159</v>
      </c>
      <c r="D116" s="100" t="s">
        <v>184</v>
      </c>
      <c r="E116" s="82">
        <v>420410</v>
      </c>
      <c r="F116" s="102">
        <v>0</v>
      </c>
      <c r="G116" s="103">
        <v>0</v>
      </c>
      <c r="H116" s="103">
        <v>0</v>
      </c>
      <c r="I116" s="85"/>
      <c r="J116" s="86">
        <v>0</v>
      </c>
      <c r="K116" s="83"/>
      <c r="L116" s="84"/>
      <c r="M116" s="84"/>
      <c r="N116" s="84"/>
      <c r="O116" s="87"/>
      <c r="P116" s="104"/>
      <c r="Q116" s="89"/>
      <c r="R116" s="89"/>
      <c r="S116" s="89"/>
      <c r="T116" s="90"/>
      <c r="U116" s="90"/>
      <c r="V116" s="91"/>
      <c r="W116" s="92"/>
      <c r="X116" s="89"/>
      <c r="Y116" s="109"/>
      <c r="Z116" s="109"/>
      <c r="AA116" s="109"/>
      <c r="AB116" s="89"/>
      <c r="AC116" s="93"/>
      <c r="AD116" s="89"/>
      <c r="AE116" s="94"/>
      <c r="AF116" s="88"/>
      <c r="AG116" s="109"/>
      <c r="AH116" s="89"/>
      <c r="AI116" s="109"/>
      <c r="AJ116" s="93"/>
      <c r="AK116" s="95"/>
      <c r="AL116" s="105"/>
      <c r="AM116" s="106"/>
      <c r="AN116" s="96"/>
      <c r="AO116" s="84"/>
      <c r="AP116" s="84"/>
      <c r="AQ116" s="84"/>
      <c r="AR116" s="107"/>
      <c r="AS116" s="84"/>
      <c r="AT116" s="84"/>
      <c r="AU116" s="84"/>
      <c r="AV116" s="97"/>
      <c r="AW116" s="105"/>
      <c r="AX116" s="107"/>
      <c r="AY116" s="107"/>
      <c r="AZ116" s="84"/>
      <c r="BA116" s="107"/>
      <c r="BB116" s="107"/>
      <c r="BC116" s="106"/>
      <c r="BD116" s="105"/>
      <c r="BE116" s="107"/>
      <c r="BF116" s="107"/>
      <c r="BG116" s="107"/>
      <c r="BH116" s="108"/>
      <c r="BI116" s="106"/>
    </row>
    <row r="117" spans="1:63" s="78" customFormat="1" ht="14.25" customHeight="1" x14ac:dyDescent="0.2">
      <c r="A117" s="78">
        <f t="shared" si="1"/>
        <v>113</v>
      </c>
      <c r="B117" s="79">
        <v>10</v>
      </c>
      <c r="C117" s="99" t="s">
        <v>159</v>
      </c>
      <c r="D117" s="100" t="s">
        <v>185</v>
      </c>
      <c r="E117" s="82">
        <v>420393</v>
      </c>
      <c r="F117" s="102">
        <v>0</v>
      </c>
      <c r="G117" s="103">
        <v>0</v>
      </c>
      <c r="H117" s="103">
        <v>0</v>
      </c>
      <c r="I117" s="85"/>
      <c r="J117" s="86">
        <v>1000</v>
      </c>
      <c r="K117" s="83"/>
      <c r="L117" s="84"/>
      <c r="M117" s="84"/>
      <c r="N117" s="84"/>
      <c r="O117" s="87">
        <v>1000</v>
      </c>
      <c r="P117" s="104"/>
      <c r="Q117" s="89"/>
      <c r="R117" s="89"/>
      <c r="S117" s="89"/>
      <c r="T117" s="90"/>
      <c r="U117" s="90"/>
      <c r="V117" s="91"/>
      <c r="W117" s="92"/>
      <c r="X117" s="89"/>
      <c r="Y117" s="109"/>
      <c r="Z117" s="109"/>
      <c r="AA117" s="109"/>
      <c r="AB117" s="89"/>
      <c r="AC117" s="93"/>
      <c r="AD117" s="89"/>
      <c r="AE117" s="94"/>
      <c r="AF117" s="88">
        <v>86</v>
      </c>
      <c r="AG117" s="109">
        <v>86</v>
      </c>
      <c r="AH117" s="89"/>
      <c r="AI117" s="109"/>
      <c r="AJ117" s="93"/>
      <c r="AK117" s="95"/>
      <c r="AL117" s="105"/>
      <c r="AM117" s="106"/>
      <c r="AN117" s="96">
        <v>733</v>
      </c>
      <c r="AO117" s="84"/>
      <c r="AP117" s="84"/>
      <c r="AQ117" s="84"/>
      <c r="AR117" s="107"/>
      <c r="AS117" s="84"/>
      <c r="AT117" s="84"/>
      <c r="AU117" s="84"/>
      <c r="AV117" s="97"/>
      <c r="AW117" s="105"/>
      <c r="AX117" s="107"/>
      <c r="AY117" s="107"/>
      <c r="AZ117" s="84"/>
      <c r="BA117" s="107"/>
      <c r="BB117" s="107"/>
      <c r="BC117" s="106"/>
      <c r="BD117" s="105"/>
      <c r="BE117" s="107"/>
      <c r="BF117" s="107"/>
      <c r="BG117" s="107"/>
      <c r="BH117" s="108"/>
      <c r="BI117" s="106"/>
    </row>
    <row r="118" spans="1:63" s="78" customFormat="1" ht="21" customHeight="1" x14ac:dyDescent="0.2">
      <c r="A118" s="78">
        <f t="shared" si="1"/>
        <v>114</v>
      </c>
      <c r="B118" s="79">
        <v>10</v>
      </c>
      <c r="C118" s="99" t="s">
        <v>159</v>
      </c>
      <c r="D118" s="100" t="s">
        <v>186</v>
      </c>
      <c r="E118" s="82">
        <v>420095</v>
      </c>
      <c r="F118" s="102">
        <v>0</v>
      </c>
      <c r="G118" s="103">
        <v>0</v>
      </c>
      <c r="H118" s="103">
        <v>0</v>
      </c>
      <c r="I118" s="85">
        <v>0</v>
      </c>
      <c r="J118" s="86">
        <v>9699</v>
      </c>
      <c r="K118" s="83"/>
      <c r="L118" s="84"/>
      <c r="M118" s="84"/>
      <c r="N118" s="84">
        <v>0</v>
      </c>
      <c r="O118" s="87">
        <v>9699</v>
      </c>
      <c r="P118" s="104"/>
      <c r="Q118" s="89"/>
      <c r="R118" s="89"/>
      <c r="S118" s="89"/>
      <c r="T118" s="90"/>
      <c r="U118" s="90"/>
      <c r="V118" s="91"/>
      <c r="W118" s="92"/>
      <c r="X118" s="89"/>
      <c r="Y118" s="109"/>
      <c r="Z118" s="109"/>
      <c r="AA118" s="109"/>
      <c r="AB118" s="89"/>
      <c r="AC118" s="93"/>
      <c r="AD118" s="89"/>
      <c r="AE118" s="94"/>
      <c r="AF118" s="88"/>
      <c r="AG118" s="109"/>
      <c r="AH118" s="89"/>
      <c r="AI118" s="109"/>
      <c r="AJ118" s="93"/>
      <c r="AK118" s="95"/>
      <c r="AL118" s="105"/>
      <c r="AM118" s="106"/>
      <c r="AN118" s="96"/>
      <c r="AO118" s="84"/>
      <c r="AP118" s="84"/>
      <c r="AQ118" s="84"/>
      <c r="AR118" s="107"/>
      <c r="AS118" s="84"/>
      <c r="AT118" s="84"/>
      <c r="AU118" s="84"/>
      <c r="AV118" s="97"/>
      <c r="AW118" s="105"/>
      <c r="AX118" s="107"/>
      <c r="AY118" s="107"/>
      <c r="AZ118" s="84"/>
      <c r="BA118" s="107"/>
      <c r="BB118" s="107"/>
      <c r="BC118" s="106"/>
      <c r="BD118" s="105"/>
      <c r="BE118" s="107"/>
      <c r="BF118" s="107"/>
      <c r="BG118" s="107"/>
      <c r="BH118" s="108"/>
      <c r="BI118" s="106"/>
    </row>
    <row r="119" spans="1:63" s="78" customFormat="1" ht="25.5" x14ac:dyDescent="0.2">
      <c r="A119" s="78">
        <f t="shared" si="1"/>
        <v>115</v>
      </c>
      <c r="B119" s="79">
        <v>10</v>
      </c>
      <c r="C119" s="99" t="s">
        <v>159</v>
      </c>
      <c r="D119" s="100" t="s">
        <v>187</v>
      </c>
      <c r="E119" s="82">
        <v>420075</v>
      </c>
      <c r="F119" s="102">
        <v>7785</v>
      </c>
      <c r="G119" s="103">
        <v>46745</v>
      </c>
      <c r="H119" s="103">
        <v>52534</v>
      </c>
      <c r="I119" s="85">
        <v>300</v>
      </c>
      <c r="J119" s="86">
        <v>13670</v>
      </c>
      <c r="K119" s="83">
        <v>7439</v>
      </c>
      <c r="L119" s="84">
        <v>45719</v>
      </c>
      <c r="M119" s="84">
        <v>47776</v>
      </c>
      <c r="N119" s="84">
        <v>300</v>
      </c>
      <c r="O119" s="87">
        <v>13670</v>
      </c>
      <c r="P119" s="104">
        <v>50000</v>
      </c>
      <c r="Q119" s="89">
        <v>1174</v>
      </c>
      <c r="R119" s="89">
        <v>4105</v>
      </c>
      <c r="S119" s="89">
        <v>44721</v>
      </c>
      <c r="T119" s="90">
        <v>346</v>
      </c>
      <c r="U119" s="90">
        <v>1026</v>
      </c>
      <c r="V119" s="91">
        <v>4758</v>
      </c>
      <c r="W119" s="92">
        <v>2529</v>
      </c>
      <c r="X119" s="89">
        <v>2529</v>
      </c>
      <c r="Y119" s="109"/>
      <c r="Z119" s="109"/>
      <c r="AA119" s="109">
        <v>109</v>
      </c>
      <c r="AB119" s="89"/>
      <c r="AC119" s="93"/>
      <c r="AD119" s="89"/>
      <c r="AE119" s="94"/>
      <c r="AF119" s="88">
        <v>1460</v>
      </c>
      <c r="AG119" s="109"/>
      <c r="AH119" s="89"/>
      <c r="AI119" s="109"/>
      <c r="AJ119" s="93"/>
      <c r="AK119" s="95">
        <v>1460</v>
      </c>
      <c r="AL119" s="105"/>
      <c r="AM119" s="106"/>
      <c r="AN119" s="96"/>
      <c r="AO119" s="84"/>
      <c r="AP119" s="84">
        <v>1600</v>
      </c>
      <c r="AQ119" s="84">
        <v>2094</v>
      </c>
      <c r="AR119" s="107"/>
      <c r="AS119" s="84"/>
      <c r="AT119" s="84">
        <v>23406</v>
      </c>
      <c r="AU119" s="84"/>
      <c r="AV119" s="97"/>
      <c r="AW119" s="105"/>
      <c r="AX119" s="107"/>
      <c r="AY119" s="107"/>
      <c r="AZ119" s="84"/>
      <c r="BA119" s="107"/>
      <c r="BB119" s="107"/>
      <c r="BC119" s="106"/>
      <c r="BD119" s="105"/>
      <c r="BE119" s="107"/>
      <c r="BF119" s="107"/>
      <c r="BG119" s="107">
        <v>11830</v>
      </c>
      <c r="BH119" s="108">
        <v>1242</v>
      </c>
      <c r="BI119" s="106">
        <v>3654</v>
      </c>
    </row>
    <row r="120" spans="1:63" s="78" customFormat="1" ht="21" customHeight="1" x14ac:dyDescent="0.2">
      <c r="A120" s="78">
        <f t="shared" si="1"/>
        <v>116</v>
      </c>
      <c r="B120" s="79">
        <v>11</v>
      </c>
      <c r="C120" s="99" t="s">
        <v>188</v>
      </c>
      <c r="D120" s="100" t="s">
        <v>189</v>
      </c>
      <c r="E120" s="82">
        <v>420107</v>
      </c>
      <c r="F120" s="102">
        <v>593</v>
      </c>
      <c r="G120" s="103">
        <v>791</v>
      </c>
      <c r="H120" s="103">
        <v>10707</v>
      </c>
      <c r="I120" s="85"/>
      <c r="J120" s="86">
        <v>0</v>
      </c>
      <c r="K120" s="83"/>
      <c r="L120" s="84"/>
      <c r="M120" s="84"/>
      <c r="N120" s="84"/>
      <c r="O120" s="87"/>
      <c r="P120" s="104">
        <v>105822</v>
      </c>
      <c r="Q120" s="89">
        <v>2009</v>
      </c>
      <c r="R120" s="89">
        <v>3165</v>
      </c>
      <c r="S120" s="89">
        <v>100648</v>
      </c>
      <c r="T120" s="90">
        <v>593</v>
      </c>
      <c r="U120" s="90">
        <v>791</v>
      </c>
      <c r="V120" s="91">
        <v>10707</v>
      </c>
      <c r="W120" s="92"/>
      <c r="X120" s="89"/>
      <c r="Y120" s="109"/>
      <c r="Z120" s="109"/>
      <c r="AA120" s="109"/>
      <c r="AB120" s="89"/>
      <c r="AC120" s="93"/>
      <c r="AD120" s="89"/>
      <c r="AE120" s="94"/>
      <c r="AF120" s="88"/>
      <c r="AG120" s="109"/>
      <c r="AH120" s="89"/>
      <c r="AI120" s="109"/>
      <c r="AJ120" s="93"/>
      <c r="AK120" s="95"/>
      <c r="AL120" s="105"/>
      <c r="AM120" s="106"/>
      <c r="AN120" s="96"/>
      <c r="AO120" s="84"/>
      <c r="AP120" s="84"/>
      <c r="AQ120" s="84"/>
      <c r="AR120" s="107"/>
      <c r="AS120" s="84"/>
      <c r="AT120" s="84"/>
      <c r="AU120" s="84"/>
      <c r="AV120" s="97"/>
      <c r="AW120" s="105"/>
      <c r="AX120" s="107"/>
      <c r="AY120" s="107"/>
      <c r="AZ120" s="84"/>
      <c r="BA120" s="107"/>
      <c r="BB120" s="107"/>
      <c r="BC120" s="106"/>
      <c r="BD120" s="105"/>
      <c r="BE120" s="107"/>
      <c r="BF120" s="107"/>
      <c r="BG120" s="107"/>
      <c r="BH120" s="108"/>
      <c r="BI120" s="106"/>
    </row>
    <row r="121" spans="1:63" s="78" customFormat="1" ht="13.5" customHeight="1" x14ac:dyDescent="0.2">
      <c r="A121" s="78">
        <f t="shared" si="1"/>
        <v>117</v>
      </c>
      <c r="B121" s="79">
        <v>11</v>
      </c>
      <c r="C121" s="99" t="s">
        <v>188</v>
      </c>
      <c r="D121" s="100" t="s">
        <v>190</v>
      </c>
      <c r="E121" s="82">
        <v>420374</v>
      </c>
      <c r="F121" s="102">
        <v>48760</v>
      </c>
      <c r="G121" s="103">
        <v>217677</v>
      </c>
      <c r="H121" s="103">
        <v>123138</v>
      </c>
      <c r="I121" s="85">
        <v>260</v>
      </c>
      <c r="J121" s="86">
        <v>6448</v>
      </c>
      <c r="K121" s="83">
        <v>48481</v>
      </c>
      <c r="L121" s="84">
        <v>214883</v>
      </c>
      <c r="M121" s="84">
        <v>119112</v>
      </c>
      <c r="N121" s="84">
        <v>260</v>
      </c>
      <c r="O121" s="87">
        <v>6448</v>
      </c>
      <c r="P121" s="104">
        <v>49964</v>
      </c>
      <c r="Q121" s="89">
        <v>947</v>
      </c>
      <c r="R121" s="89">
        <v>11177</v>
      </c>
      <c r="S121" s="89">
        <v>37840</v>
      </c>
      <c r="T121" s="90">
        <v>279</v>
      </c>
      <c r="U121" s="90">
        <v>2794</v>
      </c>
      <c r="V121" s="91">
        <v>4026</v>
      </c>
      <c r="W121" s="92">
        <v>5525</v>
      </c>
      <c r="X121" s="89">
        <v>5525</v>
      </c>
      <c r="Y121" s="109"/>
      <c r="Z121" s="109">
        <v>109</v>
      </c>
      <c r="AA121" s="109"/>
      <c r="AB121" s="89"/>
      <c r="AC121" s="93">
        <v>208</v>
      </c>
      <c r="AD121" s="89"/>
      <c r="AE121" s="94"/>
      <c r="AF121" s="88">
        <v>2695</v>
      </c>
      <c r="AG121" s="109"/>
      <c r="AH121" s="89"/>
      <c r="AI121" s="109"/>
      <c r="AJ121" s="93"/>
      <c r="AK121" s="95">
        <v>2695</v>
      </c>
      <c r="AL121" s="105">
        <v>21811</v>
      </c>
      <c r="AM121" s="106">
        <v>12</v>
      </c>
      <c r="AN121" s="96">
        <v>641</v>
      </c>
      <c r="AO121" s="84"/>
      <c r="AP121" s="84">
        <v>2700</v>
      </c>
      <c r="AQ121" s="84">
        <v>1780</v>
      </c>
      <c r="AR121" s="107"/>
      <c r="AS121" s="84">
        <v>151</v>
      </c>
      <c r="AT121" s="84">
        <v>36693</v>
      </c>
      <c r="AU121" s="84">
        <v>4952</v>
      </c>
      <c r="AV121" s="97"/>
      <c r="AW121" s="105"/>
      <c r="AX121" s="107"/>
      <c r="AY121" s="107"/>
      <c r="AZ121" s="84"/>
      <c r="BA121" s="107"/>
      <c r="BB121" s="107"/>
      <c r="BC121" s="106"/>
      <c r="BD121" s="105">
        <v>74</v>
      </c>
      <c r="BE121" s="107">
        <v>240</v>
      </c>
      <c r="BF121" s="107">
        <v>14525</v>
      </c>
      <c r="BG121" s="107">
        <v>19923</v>
      </c>
      <c r="BH121" s="108">
        <v>3506</v>
      </c>
      <c r="BI121" s="106">
        <v>6140</v>
      </c>
      <c r="BJ121" s="98"/>
      <c r="BK121" s="98"/>
    </row>
    <row r="122" spans="1:63" s="78" customFormat="1" ht="13.5" customHeight="1" x14ac:dyDescent="0.2">
      <c r="A122" s="78">
        <f t="shared" si="1"/>
        <v>118</v>
      </c>
      <c r="B122" s="79">
        <v>11</v>
      </c>
      <c r="C122" s="99" t="s">
        <v>188</v>
      </c>
      <c r="D122" s="100" t="s">
        <v>191</v>
      </c>
      <c r="E122" s="82">
        <v>420163</v>
      </c>
      <c r="F122" s="102">
        <v>0</v>
      </c>
      <c r="G122" s="103">
        <v>137</v>
      </c>
      <c r="H122" s="103">
        <v>71</v>
      </c>
      <c r="I122" s="85"/>
      <c r="J122" s="86">
        <v>1000</v>
      </c>
      <c r="K122" s="83"/>
      <c r="L122" s="84">
        <v>137</v>
      </c>
      <c r="M122" s="84">
        <v>71</v>
      </c>
      <c r="N122" s="84"/>
      <c r="O122" s="87">
        <v>1000</v>
      </c>
      <c r="P122" s="104"/>
      <c r="Q122" s="89"/>
      <c r="R122" s="89"/>
      <c r="S122" s="89"/>
      <c r="T122" s="90"/>
      <c r="U122" s="90"/>
      <c r="V122" s="91"/>
      <c r="W122" s="92"/>
      <c r="X122" s="89"/>
      <c r="Y122" s="109"/>
      <c r="Z122" s="109"/>
      <c r="AA122" s="109"/>
      <c r="AB122" s="89"/>
      <c r="AC122" s="93"/>
      <c r="AD122" s="89"/>
      <c r="AE122" s="94"/>
      <c r="AF122" s="88">
        <v>9</v>
      </c>
      <c r="AG122" s="109"/>
      <c r="AH122" s="89"/>
      <c r="AI122" s="109"/>
      <c r="AJ122" s="93"/>
      <c r="AK122" s="95">
        <v>9</v>
      </c>
      <c r="AL122" s="105"/>
      <c r="AM122" s="106"/>
      <c r="AN122" s="96"/>
      <c r="AO122" s="84"/>
      <c r="AP122" s="84">
        <v>68</v>
      </c>
      <c r="AQ122" s="84"/>
      <c r="AR122" s="107"/>
      <c r="AS122" s="84"/>
      <c r="AT122" s="84"/>
      <c r="AU122" s="84"/>
      <c r="AV122" s="97"/>
      <c r="AW122" s="105"/>
      <c r="AX122" s="107"/>
      <c r="AY122" s="107"/>
      <c r="AZ122" s="84"/>
      <c r="BA122" s="107"/>
      <c r="BB122" s="107"/>
      <c r="BC122" s="106"/>
      <c r="BD122" s="105"/>
      <c r="BE122" s="107"/>
      <c r="BF122" s="107"/>
      <c r="BG122" s="107">
        <v>58</v>
      </c>
      <c r="BH122" s="108">
        <v>4</v>
      </c>
      <c r="BI122" s="106">
        <v>17</v>
      </c>
    </row>
    <row r="123" spans="1:63" s="78" customFormat="1" ht="15.75" customHeight="1" x14ac:dyDescent="0.2">
      <c r="A123" s="78">
        <f t="shared" si="1"/>
        <v>119</v>
      </c>
      <c r="B123" s="79">
        <v>12</v>
      </c>
      <c r="C123" s="99" t="s">
        <v>192</v>
      </c>
      <c r="D123" s="100" t="s">
        <v>193</v>
      </c>
      <c r="E123" s="82">
        <v>420122</v>
      </c>
      <c r="F123" s="102">
        <v>0</v>
      </c>
      <c r="G123" s="103">
        <v>0</v>
      </c>
      <c r="H123" s="103">
        <v>0</v>
      </c>
      <c r="I123" s="85"/>
      <c r="J123" s="86">
        <v>0</v>
      </c>
      <c r="K123" s="83"/>
      <c r="L123" s="84"/>
      <c r="M123" s="84"/>
      <c r="N123" s="84"/>
      <c r="O123" s="87"/>
      <c r="P123" s="104"/>
      <c r="Q123" s="89"/>
      <c r="R123" s="89"/>
      <c r="S123" s="89"/>
      <c r="T123" s="90"/>
      <c r="U123" s="90"/>
      <c r="V123" s="91"/>
      <c r="W123" s="92">
        <v>859</v>
      </c>
      <c r="X123" s="89">
        <v>859</v>
      </c>
      <c r="Y123" s="109"/>
      <c r="Z123" s="109"/>
      <c r="AA123" s="109">
        <v>859</v>
      </c>
      <c r="AB123" s="89"/>
      <c r="AC123" s="93"/>
      <c r="AD123" s="89"/>
      <c r="AE123" s="94"/>
      <c r="AF123" s="88">
        <v>50</v>
      </c>
      <c r="AG123" s="109"/>
      <c r="AH123" s="89"/>
      <c r="AI123" s="109">
        <v>50</v>
      </c>
      <c r="AJ123" s="93"/>
      <c r="AK123" s="95"/>
      <c r="AL123" s="105"/>
      <c r="AM123" s="106"/>
      <c r="AN123" s="96"/>
      <c r="AO123" s="84"/>
      <c r="AP123" s="84">
        <v>0</v>
      </c>
      <c r="AQ123" s="84"/>
      <c r="AR123" s="107"/>
      <c r="AS123" s="84"/>
      <c r="AT123" s="84"/>
      <c r="AU123" s="84"/>
      <c r="AV123" s="97"/>
      <c r="AW123" s="105"/>
      <c r="AX123" s="107"/>
      <c r="AY123" s="107"/>
      <c r="AZ123" s="84"/>
      <c r="BA123" s="107"/>
      <c r="BB123" s="107"/>
      <c r="BC123" s="106"/>
      <c r="BD123" s="105"/>
      <c r="BE123" s="107"/>
      <c r="BF123" s="107"/>
      <c r="BG123" s="107"/>
      <c r="BH123" s="108"/>
      <c r="BI123" s="106"/>
    </row>
    <row r="124" spans="1:63" s="78" customFormat="1" x14ac:dyDescent="0.2">
      <c r="A124" s="78">
        <f t="shared" si="1"/>
        <v>120</v>
      </c>
      <c r="B124" s="79">
        <v>12</v>
      </c>
      <c r="C124" s="99" t="s">
        <v>192</v>
      </c>
      <c r="D124" s="100" t="s">
        <v>194</v>
      </c>
      <c r="E124" s="82">
        <v>420400</v>
      </c>
      <c r="F124" s="102">
        <v>85223</v>
      </c>
      <c r="G124" s="103">
        <v>501390</v>
      </c>
      <c r="H124" s="103">
        <v>307883</v>
      </c>
      <c r="I124" s="85">
        <v>150</v>
      </c>
      <c r="J124" s="86">
        <v>26910</v>
      </c>
      <c r="K124" s="83">
        <v>82137</v>
      </c>
      <c r="L124" s="84">
        <v>481641</v>
      </c>
      <c r="M124" s="84">
        <v>266561</v>
      </c>
      <c r="N124" s="84">
        <v>150</v>
      </c>
      <c r="O124" s="87">
        <v>26910</v>
      </c>
      <c r="P124" s="104">
        <v>477883</v>
      </c>
      <c r="Q124" s="89">
        <v>10461</v>
      </c>
      <c r="R124" s="89">
        <v>78995</v>
      </c>
      <c r="S124" s="89">
        <v>388427</v>
      </c>
      <c r="T124" s="90">
        <v>3086</v>
      </c>
      <c r="U124" s="90">
        <v>19749</v>
      </c>
      <c r="V124" s="91">
        <v>41322</v>
      </c>
      <c r="W124" s="92">
        <v>27176</v>
      </c>
      <c r="X124" s="89">
        <v>27081</v>
      </c>
      <c r="Y124" s="109">
        <v>330</v>
      </c>
      <c r="Z124" s="109">
        <v>308</v>
      </c>
      <c r="AA124" s="109">
        <v>800</v>
      </c>
      <c r="AB124" s="89">
        <v>622</v>
      </c>
      <c r="AC124" s="93">
        <v>1598</v>
      </c>
      <c r="AD124" s="89"/>
      <c r="AE124" s="94">
        <v>95</v>
      </c>
      <c r="AF124" s="88">
        <v>8654</v>
      </c>
      <c r="AG124" s="109"/>
      <c r="AH124" s="89">
        <v>556</v>
      </c>
      <c r="AI124" s="109">
        <v>189</v>
      </c>
      <c r="AJ124" s="93"/>
      <c r="AK124" s="95">
        <v>7909</v>
      </c>
      <c r="AL124" s="105"/>
      <c r="AM124" s="106"/>
      <c r="AN124" s="96">
        <v>5207</v>
      </c>
      <c r="AO124" s="84"/>
      <c r="AP124" s="84">
        <v>1680</v>
      </c>
      <c r="AQ124" s="84">
        <v>3170</v>
      </c>
      <c r="AR124" s="107"/>
      <c r="AS124" s="84"/>
      <c r="AT124" s="84">
        <v>43479</v>
      </c>
      <c r="AU124" s="84">
        <v>10438</v>
      </c>
      <c r="AV124" s="97">
        <v>19729</v>
      </c>
      <c r="AW124" s="105"/>
      <c r="AX124" s="107"/>
      <c r="AY124" s="107"/>
      <c r="AZ124" s="84">
        <v>100</v>
      </c>
      <c r="BA124" s="107"/>
      <c r="BB124" s="107">
        <v>100</v>
      </c>
      <c r="BC124" s="106"/>
      <c r="BD124" s="105">
        <v>867</v>
      </c>
      <c r="BE124" s="107">
        <v>475</v>
      </c>
      <c r="BF124" s="107">
        <v>33533</v>
      </c>
      <c r="BG124" s="107">
        <v>44387</v>
      </c>
      <c r="BH124" s="108">
        <v>3329</v>
      </c>
      <c r="BI124" s="106">
        <v>13620</v>
      </c>
      <c r="BJ124" s="98"/>
      <c r="BK124" s="98"/>
    </row>
    <row r="125" spans="1:63" s="78" customFormat="1" ht="20.25" customHeight="1" x14ac:dyDescent="0.2">
      <c r="A125" s="78">
        <f t="shared" si="1"/>
        <v>121</v>
      </c>
      <c r="B125" s="79">
        <v>12</v>
      </c>
      <c r="C125" s="99" t="s">
        <v>192</v>
      </c>
      <c r="D125" s="100" t="s">
        <v>195</v>
      </c>
      <c r="E125" s="82">
        <v>420203</v>
      </c>
      <c r="F125" s="102">
        <v>0</v>
      </c>
      <c r="G125" s="103">
        <v>0</v>
      </c>
      <c r="H125" s="103">
        <v>0</v>
      </c>
      <c r="I125" s="85"/>
      <c r="J125" s="86">
        <v>0</v>
      </c>
      <c r="K125" s="83"/>
      <c r="L125" s="84"/>
      <c r="M125" s="84"/>
      <c r="N125" s="84"/>
      <c r="O125" s="87"/>
      <c r="P125" s="104"/>
      <c r="Q125" s="89"/>
      <c r="R125" s="89"/>
      <c r="S125" s="89"/>
      <c r="T125" s="90"/>
      <c r="U125" s="90"/>
      <c r="V125" s="91"/>
      <c r="W125" s="92"/>
      <c r="X125" s="89"/>
      <c r="Y125" s="109"/>
      <c r="Z125" s="109"/>
      <c r="AA125" s="109"/>
      <c r="AB125" s="89"/>
      <c r="AC125" s="93"/>
      <c r="AD125" s="89"/>
      <c r="AE125" s="94"/>
      <c r="AF125" s="88"/>
      <c r="AG125" s="109"/>
      <c r="AH125" s="89"/>
      <c r="AI125" s="109"/>
      <c r="AJ125" s="93"/>
      <c r="AK125" s="95"/>
      <c r="AL125" s="105">
        <v>54202</v>
      </c>
      <c r="AM125" s="106">
        <v>105</v>
      </c>
      <c r="AN125" s="96"/>
      <c r="AO125" s="84"/>
      <c r="AP125" s="84"/>
      <c r="AQ125" s="84"/>
      <c r="AR125" s="107"/>
      <c r="AS125" s="84"/>
      <c r="AT125" s="84"/>
      <c r="AU125" s="84"/>
      <c r="AV125" s="97"/>
      <c r="AW125" s="105"/>
      <c r="AX125" s="107"/>
      <c r="AY125" s="107"/>
      <c r="AZ125" s="84"/>
      <c r="BA125" s="107"/>
      <c r="BB125" s="107"/>
      <c r="BC125" s="106"/>
      <c r="BD125" s="105"/>
      <c r="BE125" s="107"/>
      <c r="BF125" s="107"/>
      <c r="BG125" s="107"/>
      <c r="BH125" s="108"/>
      <c r="BI125" s="106"/>
    </row>
    <row r="126" spans="1:63" s="78" customFormat="1" ht="22.5" customHeight="1" x14ac:dyDescent="0.2">
      <c r="A126" s="78">
        <f t="shared" si="1"/>
        <v>122</v>
      </c>
      <c r="B126" s="79">
        <v>12</v>
      </c>
      <c r="C126" s="99" t="s">
        <v>192</v>
      </c>
      <c r="D126" s="100" t="s">
        <v>196</v>
      </c>
      <c r="E126" s="82">
        <v>420295</v>
      </c>
      <c r="F126" s="102">
        <v>0</v>
      </c>
      <c r="G126" s="103">
        <v>0</v>
      </c>
      <c r="H126" s="103">
        <v>0</v>
      </c>
      <c r="I126" s="85"/>
      <c r="J126" s="86">
        <v>0</v>
      </c>
      <c r="K126" s="83"/>
      <c r="L126" s="84"/>
      <c r="M126" s="84"/>
      <c r="N126" s="84"/>
      <c r="O126" s="87"/>
      <c r="P126" s="104"/>
      <c r="Q126" s="89"/>
      <c r="R126" s="89"/>
      <c r="S126" s="89"/>
      <c r="T126" s="90"/>
      <c r="U126" s="90"/>
      <c r="V126" s="91"/>
      <c r="W126" s="92"/>
      <c r="X126" s="89"/>
      <c r="Y126" s="109"/>
      <c r="Z126" s="109"/>
      <c r="AA126" s="109"/>
      <c r="AB126" s="89"/>
      <c r="AC126" s="93"/>
      <c r="AD126" s="89"/>
      <c r="AE126" s="94"/>
      <c r="AF126" s="88">
        <v>50</v>
      </c>
      <c r="AG126" s="109"/>
      <c r="AH126" s="89"/>
      <c r="AI126" s="109">
        <v>50</v>
      </c>
      <c r="AJ126" s="93"/>
      <c r="AK126" s="95"/>
      <c r="AL126" s="105"/>
      <c r="AM126" s="106"/>
      <c r="AN126" s="96"/>
      <c r="AO126" s="84"/>
      <c r="AP126" s="84"/>
      <c r="AQ126" s="84"/>
      <c r="AR126" s="107"/>
      <c r="AS126" s="84"/>
      <c r="AT126" s="84"/>
      <c r="AU126" s="84"/>
      <c r="AV126" s="97"/>
      <c r="AW126" s="105"/>
      <c r="AX126" s="107"/>
      <c r="AY126" s="107"/>
      <c r="AZ126" s="84"/>
      <c r="BA126" s="107"/>
      <c r="BB126" s="107"/>
      <c r="BC126" s="106"/>
      <c r="BD126" s="105"/>
      <c r="BE126" s="107"/>
      <c r="BF126" s="107"/>
      <c r="BG126" s="107"/>
      <c r="BH126" s="108"/>
      <c r="BI126" s="106"/>
    </row>
    <row r="127" spans="1:63" s="78" customFormat="1" x14ac:dyDescent="0.2">
      <c r="A127" s="78">
        <f t="shared" si="1"/>
        <v>123</v>
      </c>
      <c r="B127" s="79">
        <v>12</v>
      </c>
      <c r="C127" s="99" t="s">
        <v>192</v>
      </c>
      <c r="D127" s="100" t="s">
        <v>197</v>
      </c>
      <c r="E127" s="82">
        <v>420119</v>
      </c>
      <c r="F127" s="102">
        <v>0</v>
      </c>
      <c r="G127" s="103">
        <v>0</v>
      </c>
      <c r="H127" s="103">
        <v>0</v>
      </c>
      <c r="I127" s="85"/>
      <c r="J127" s="86">
        <v>1000</v>
      </c>
      <c r="K127" s="83"/>
      <c r="L127" s="84"/>
      <c r="M127" s="84"/>
      <c r="N127" s="84"/>
      <c r="O127" s="87">
        <v>1000</v>
      </c>
      <c r="P127" s="104"/>
      <c r="Q127" s="89"/>
      <c r="R127" s="89"/>
      <c r="S127" s="89"/>
      <c r="T127" s="90"/>
      <c r="U127" s="90"/>
      <c r="V127" s="91"/>
      <c r="W127" s="92"/>
      <c r="X127" s="89"/>
      <c r="Y127" s="109"/>
      <c r="Z127" s="109"/>
      <c r="AA127" s="109"/>
      <c r="AB127" s="89"/>
      <c r="AC127" s="93"/>
      <c r="AD127" s="89"/>
      <c r="AE127" s="94"/>
      <c r="AF127" s="88"/>
      <c r="AG127" s="109"/>
      <c r="AH127" s="89"/>
      <c r="AI127" s="109"/>
      <c r="AJ127" s="93"/>
      <c r="AK127" s="95"/>
      <c r="AL127" s="105"/>
      <c r="AM127" s="106"/>
      <c r="AN127" s="96"/>
      <c r="AO127" s="84"/>
      <c r="AP127" s="84"/>
      <c r="AQ127" s="84"/>
      <c r="AR127" s="107"/>
      <c r="AS127" s="84"/>
      <c r="AT127" s="84"/>
      <c r="AU127" s="84"/>
      <c r="AV127" s="97"/>
      <c r="AW127" s="105"/>
      <c r="AX127" s="107"/>
      <c r="AY127" s="107"/>
      <c r="AZ127" s="84"/>
      <c r="BA127" s="107"/>
      <c r="BB127" s="107"/>
      <c r="BC127" s="106"/>
      <c r="BD127" s="105"/>
      <c r="BE127" s="107"/>
      <c r="BF127" s="107"/>
      <c r="BG127" s="107"/>
      <c r="BH127" s="108"/>
      <c r="BI127" s="106"/>
    </row>
    <row r="128" spans="1:63" s="78" customFormat="1" ht="15" customHeight="1" x14ac:dyDescent="0.2">
      <c r="A128" s="78">
        <f t="shared" si="1"/>
        <v>124</v>
      </c>
      <c r="B128" s="79">
        <v>12</v>
      </c>
      <c r="C128" s="99" t="s">
        <v>192</v>
      </c>
      <c r="D128" s="100" t="s">
        <v>198</v>
      </c>
      <c r="E128" s="82">
        <v>420065</v>
      </c>
      <c r="F128" s="102">
        <v>0</v>
      </c>
      <c r="G128" s="103">
        <v>0</v>
      </c>
      <c r="H128" s="103">
        <v>0</v>
      </c>
      <c r="I128" s="85"/>
      <c r="J128" s="86">
        <v>1000</v>
      </c>
      <c r="K128" s="83"/>
      <c r="L128" s="84"/>
      <c r="M128" s="84"/>
      <c r="N128" s="84"/>
      <c r="O128" s="87">
        <v>1000</v>
      </c>
      <c r="P128" s="104"/>
      <c r="Q128" s="89"/>
      <c r="R128" s="89"/>
      <c r="S128" s="89"/>
      <c r="T128" s="90"/>
      <c r="U128" s="90"/>
      <c r="V128" s="91"/>
      <c r="W128" s="92"/>
      <c r="X128" s="89"/>
      <c r="Y128" s="109"/>
      <c r="Z128" s="109"/>
      <c r="AA128" s="109"/>
      <c r="AB128" s="89"/>
      <c r="AC128" s="93"/>
      <c r="AD128" s="89"/>
      <c r="AE128" s="94"/>
      <c r="AF128" s="88"/>
      <c r="AG128" s="109"/>
      <c r="AH128" s="89"/>
      <c r="AI128" s="109"/>
      <c r="AJ128" s="93"/>
      <c r="AK128" s="95"/>
      <c r="AL128" s="105"/>
      <c r="AM128" s="106"/>
      <c r="AN128" s="96"/>
      <c r="AO128" s="84"/>
      <c r="AP128" s="84">
        <v>227</v>
      </c>
      <c r="AQ128" s="84"/>
      <c r="AR128" s="107"/>
      <c r="AS128" s="84"/>
      <c r="AT128" s="84"/>
      <c r="AU128" s="84"/>
      <c r="AV128" s="97"/>
      <c r="AW128" s="105"/>
      <c r="AX128" s="107"/>
      <c r="AY128" s="107"/>
      <c r="AZ128" s="84"/>
      <c r="BA128" s="107"/>
      <c r="BB128" s="107"/>
      <c r="BC128" s="106"/>
      <c r="BD128" s="105"/>
      <c r="BE128" s="107"/>
      <c r="BF128" s="107"/>
      <c r="BG128" s="107"/>
      <c r="BH128" s="108"/>
      <c r="BI128" s="106"/>
    </row>
    <row r="129" spans="1:63" s="78" customFormat="1" ht="14.25" customHeight="1" x14ac:dyDescent="0.2">
      <c r="A129" s="78">
        <f t="shared" si="1"/>
        <v>125</v>
      </c>
      <c r="B129" s="79">
        <v>12</v>
      </c>
      <c r="C129" s="101" t="s">
        <v>192</v>
      </c>
      <c r="D129" s="100" t="s">
        <v>199</v>
      </c>
      <c r="E129" s="82">
        <v>420342</v>
      </c>
      <c r="F129" s="102">
        <v>0</v>
      </c>
      <c r="G129" s="103">
        <v>0</v>
      </c>
      <c r="H129" s="103">
        <v>0</v>
      </c>
      <c r="I129" s="85"/>
      <c r="J129" s="86">
        <v>1400</v>
      </c>
      <c r="K129" s="83"/>
      <c r="L129" s="84"/>
      <c r="M129" s="84"/>
      <c r="N129" s="84"/>
      <c r="O129" s="87">
        <v>1400</v>
      </c>
      <c r="P129" s="104"/>
      <c r="Q129" s="89"/>
      <c r="R129" s="89"/>
      <c r="S129" s="89"/>
      <c r="T129" s="90"/>
      <c r="U129" s="90"/>
      <c r="V129" s="91"/>
      <c r="W129" s="92"/>
      <c r="X129" s="89"/>
      <c r="Y129" s="109"/>
      <c r="Z129" s="109"/>
      <c r="AA129" s="109"/>
      <c r="AB129" s="89"/>
      <c r="AC129" s="93"/>
      <c r="AD129" s="89"/>
      <c r="AE129" s="94"/>
      <c r="AF129" s="88"/>
      <c r="AG129" s="109"/>
      <c r="AH129" s="89"/>
      <c r="AI129" s="109"/>
      <c r="AJ129" s="93"/>
      <c r="AK129" s="95"/>
      <c r="AL129" s="105"/>
      <c r="AM129" s="106"/>
      <c r="AN129" s="96"/>
      <c r="AO129" s="84"/>
      <c r="AP129" s="84">
        <v>480</v>
      </c>
      <c r="AQ129" s="84"/>
      <c r="AR129" s="107"/>
      <c r="AS129" s="84"/>
      <c r="AT129" s="84"/>
      <c r="AU129" s="84"/>
      <c r="AV129" s="97"/>
      <c r="AW129" s="105"/>
      <c r="AX129" s="107"/>
      <c r="AY129" s="107"/>
      <c r="AZ129" s="84"/>
      <c r="BA129" s="107"/>
      <c r="BB129" s="107"/>
      <c r="BC129" s="106"/>
      <c r="BD129" s="105"/>
      <c r="BE129" s="107"/>
      <c r="BF129" s="107"/>
      <c r="BG129" s="107"/>
      <c r="BH129" s="108"/>
      <c r="BI129" s="106"/>
    </row>
    <row r="130" spans="1:63" s="78" customFormat="1" ht="15.75" customHeight="1" x14ac:dyDescent="0.2">
      <c r="A130" s="78">
        <f t="shared" si="1"/>
        <v>126</v>
      </c>
      <c r="B130" s="79">
        <v>12</v>
      </c>
      <c r="C130" s="99" t="s">
        <v>192</v>
      </c>
      <c r="D130" s="100" t="s">
        <v>200</v>
      </c>
      <c r="E130" s="82">
        <v>420225</v>
      </c>
      <c r="F130" s="102">
        <v>0</v>
      </c>
      <c r="G130" s="103">
        <v>0</v>
      </c>
      <c r="H130" s="103">
        <v>0</v>
      </c>
      <c r="I130" s="85"/>
      <c r="J130" s="86">
        <v>1000</v>
      </c>
      <c r="K130" s="83"/>
      <c r="L130" s="84"/>
      <c r="M130" s="84"/>
      <c r="N130" s="84"/>
      <c r="O130" s="87">
        <v>1000</v>
      </c>
      <c r="P130" s="104"/>
      <c r="Q130" s="89"/>
      <c r="R130" s="89"/>
      <c r="S130" s="89"/>
      <c r="T130" s="90"/>
      <c r="U130" s="90"/>
      <c r="V130" s="91"/>
      <c r="W130" s="92">
        <v>1415</v>
      </c>
      <c r="X130" s="89">
        <v>1415</v>
      </c>
      <c r="Y130" s="109"/>
      <c r="Z130" s="109"/>
      <c r="AA130" s="109"/>
      <c r="AB130" s="89"/>
      <c r="AC130" s="93"/>
      <c r="AD130" s="89"/>
      <c r="AE130" s="94"/>
      <c r="AF130" s="88">
        <v>370</v>
      </c>
      <c r="AG130" s="109"/>
      <c r="AH130" s="89"/>
      <c r="AI130" s="109"/>
      <c r="AJ130" s="93"/>
      <c r="AK130" s="95">
        <v>370</v>
      </c>
      <c r="AL130" s="105"/>
      <c r="AM130" s="106"/>
      <c r="AN130" s="96"/>
      <c r="AO130" s="84"/>
      <c r="AP130" s="84"/>
      <c r="AQ130" s="84"/>
      <c r="AR130" s="107"/>
      <c r="AS130" s="84"/>
      <c r="AT130" s="84"/>
      <c r="AU130" s="84"/>
      <c r="AV130" s="97"/>
      <c r="AW130" s="105"/>
      <c r="AX130" s="107"/>
      <c r="AY130" s="107"/>
      <c r="AZ130" s="84"/>
      <c r="BA130" s="107"/>
      <c r="BB130" s="107"/>
      <c r="BC130" s="106"/>
      <c r="BD130" s="105"/>
      <c r="BE130" s="107"/>
      <c r="BF130" s="107"/>
      <c r="BG130" s="107"/>
      <c r="BH130" s="108"/>
      <c r="BI130" s="106"/>
    </row>
    <row r="131" spans="1:63" s="78" customFormat="1" ht="15.75" customHeight="1" x14ac:dyDescent="0.2">
      <c r="A131" s="78">
        <f t="shared" si="1"/>
        <v>127</v>
      </c>
      <c r="B131" s="79">
        <v>12</v>
      </c>
      <c r="C131" s="99" t="s">
        <v>192</v>
      </c>
      <c r="D131" s="100" t="s">
        <v>201</v>
      </c>
      <c r="E131" s="82">
        <v>420212</v>
      </c>
      <c r="F131" s="102"/>
      <c r="G131" s="103"/>
      <c r="H131" s="103"/>
      <c r="I131" s="85">
        <v>210</v>
      </c>
      <c r="J131" s="86"/>
      <c r="K131" s="83"/>
      <c r="L131" s="84"/>
      <c r="M131" s="84"/>
      <c r="N131" s="84">
        <v>210</v>
      </c>
      <c r="O131" s="87"/>
      <c r="P131" s="104"/>
      <c r="Q131" s="89"/>
      <c r="R131" s="89"/>
      <c r="S131" s="89"/>
      <c r="T131" s="90"/>
      <c r="U131" s="90"/>
      <c r="V131" s="91"/>
      <c r="W131" s="92">
        <v>397</v>
      </c>
      <c r="X131" s="89">
        <v>397</v>
      </c>
      <c r="Y131" s="109"/>
      <c r="Z131" s="109"/>
      <c r="AA131" s="109">
        <v>397</v>
      </c>
      <c r="AB131" s="89"/>
      <c r="AC131" s="93"/>
      <c r="AD131" s="89"/>
      <c r="AE131" s="94"/>
      <c r="AF131" s="88">
        <v>100</v>
      </c>
      <c r="AG131" s="109"/>
      <c r="AH131" s="89"/>
      <c r="AI131" s="109">
        <v>100</v>
      </c>
      <c r="AJ131" s="93"/>
      <c r="AK131" s="95"/>
      <c r="AL131" s="105"/>
      <c r="AM131" s="106"/>
      <c r="AN131" s="96"/>
      <c r="AO131" s="84"/>
      <c r="AP131" s="84"/>
      <c r="AQ131" s="84"/>
      <c r="AR131" s="107"/>
      <c r="AS131" s="84"/>
      <c r="AT131" s="84"/>
      <c r="AU131" s="84"/>
      <c r="AV131" s="97"/>
      <c r="AW131" s="105"/>
      <c r="AX131" s="107"/>
      <c r="AY131" s="107"/>
      <c r="AZ131" s="84"/>
      <c r="BA131" s="107"/>
      <c r="BB131" s="107"/>
      <c r="BC131" s="106"/>
      <c r="BD131" s="105"/>
      <c r="BE131" s="107"/>
      <c r="BF131" s="107"/>
      <c r="BG131" s="107"/>
      <c r="BH131" s="108"/>
      <c r="BI131" s="106"/>
    </row>
    <row r="132" spans="1:63" s="78" customFormat="1" ht="15.75" customHeight="1" x14ac:dyDescent="0.2">
      <c r="A132" s="78">
        <f t="shared" si="1"/>
        <v>128</v>
      </c>
      <c r="B132" s="79">
        <v>12</v>
      </c>
      <c r="C132" s="99" t="s">
        <v>192</v>
      </c>
      <c r="D132" s="100" t="s">
        <v>202</v>
      </c>
      <c r="E132" s="82">
        <v>420224</v>
      </c>
      <c r="F132" s="102">
        <v>0</v>
      </c>
      <c r="G132" s="103">
        <v>0</v>
      </c>
      <c r="H132" s="103">
        <v>0</v>
      </c>
      <c r="I132" s="85"/>
      <c r="J132" s="86">
        <v>0</v>
      </c>
      <c r="K132" s="83"/>
      <c r="L132" s="84"/>
      <c r="M132" s="84"/>
      <c r="N132" s="84"/>
      <c r="O132" s="87"/>
      <c r="P132" s="104"/>
      <c r="Q132" s="89"/>
      <c r="R132" s="89"/>
      <c r="S132" s="89"/>
      <c r="T132" s="90"/>
      <c r="U132" s="90"/>
      <c r="V132" s="91"/>
      <c r="W132" s="92"/>
      <c r="X132" s="89"/>
      <c r="Y132" s="109"/>
      <c r="Z132" s="109"/>
      <c r="AA132" s="109"/>
      <c r="AB132" s="89"/>
      <c r="AC132" s="93"/>
      <c r="AD132" s="89"/>
      <c r="AE132" s="94"/>
      <c r="AF132" s="88"/>
      <c r="AG132" s="109"/>
      <c r="AH132" s="89"/>
      <c r="AI132" s="109"/>
      <c r="AJ132" s="93"/>
      <c r="AK132" s="95"/>
      <c r="AL132" s="105"/>
      <c r="AM132" s="106"/>
      <c r="AN132" s="96">
        <v>2655</v>
      </c>
      <c r="AO132" s="84">
        <v>2848</v>
      </c>
      <c r="AP132" s="84"/>
      <c r="AQ132" s="84"/>
      <c r="AR132" s="107"/>
      <c r="AS132" s="84"/>
      <c r="AT132" s="84"/>
      <c r="AU132" s="84"/>
      <c r="AV132" s="97"/>
      <c r="AW132" s="105"/>
      <c r="AX132" s="107"/>
      <c r="AY132" s="107"/>
      <c r="AZ132" s="84"/>
      <c r="BA132" s="107"/>
      <c r="BB132" s="107"/>
      <c r="BC132" s="106"/>
      <c r="BD132" s="105"/>
      <c r="BE132" s="107"/>
      <c r="BF132" s="107"/>
      <c r="BG132" s="107"/>
      <c r="BH132" s="108"/>
      <c r="BI132" s="106"/>
    </row>
    <row r="133" spans="1:63" s="78" customFormat="1" ht="16.5" customHeight="1" x14ac:dyDescent="0.2">
      <c r="A133" s="78">
        <f t="shared" si="1"/>
        <v>129</v>
      </c>
      <c r="B133" s="79">
        <v>12</v>
      </c>
      <c r="C133" s="99" t="s">
        <v>192</v>
      </c>
      <c r="D133" s="100" t="s">
        <v>203</v>
      </c>
      <c r="E133" s="82">
        <v>420253</v>
      </c>
      <c r="F133" s="102">
        <v>0</v>
      </c>
      <c r="G133" s="103">
        <v>0</v>
      </c>
      <c r="H133" s="103">
        <v>0</v>
      </c>
      <c r="I133" s="85">
        <v>90</v>
      </c>
      <c r="J133" s="86">
        <v>1000</v>
      </c>
      <c r="K133" s="83"/>
      <c r="L133" s="84"/>
      <c r="M133" s="84"/>
      <c r="N133" s="84">
        <v>90</v>
      </c>
      <c r="O133" s="87">
        <v>1000</v>
      </c>
      <c r="P133" s="104"/>
      <c r="Q133" s="89"/>
      <c r="R133" s="89"/>
      <c r="S133" s="89"/>
      <c r="T133" s="90"/>
      <c r="U133" s="90"/>
      <c r="V133" s="91"/>
      <c r="W133" s="92">
        <v>176</v>
      </c>
      <c r="X133" s="89">
        <v>176</v>
      </c>
      <c r="Y133" s="109"/>
      <c r="Z133" s="109"/>
      <c r="AA133" s="109">
        <v>176</v>
      </c>
      <c r="AB133" s="89"/>
      <c r="AC133" s="93"/>
      <c r="AD133" s="89"/>
      <c r="AE133" s="94"/>
      <c r="AF133" s="88">
        <v>5</v>
      </c>
      <c r="AG133" s="109"/>
      <c r="AH133" s="89"/>
      <c r="AI133" s="109">
        <v>5</v>
      </c>
      <c r="AJ133" s="93"/>
      <c r="AK133" s="95"/>
      <c r="AL133" s="105"/>
      <c r="AM133" s="106"/>
      <c r="AN133" s="96"/>
      <c r="AO133" s="84"/>
      <c r="AP133" s="84">
        <v>134</v>
      </c>
      <c r="AQ133" s="84"/>
      <c r="AR133" s="107"/>
      <c r="AS133" s="84"/>
      <c r="AT133" s="84"/>
      <c r="AU133" s="84"/>
      <c r="AV133" s="97"/>
      <c r="AW133" s="105"/>
      <c r="AX133" s="107"/>
      <c r="AY133" s="107"/>
      <c r="AZ133" s="84"/>
      <c r="BA133" s="107"/>
      <c r="BB133" s="107"/>
      <c r="BC133" s="106"/>
      <c r="BD133" s="105"/>
      <c r="BE133" s="107"/>
      <c r="BF133" s="107"/>
      <c r="BG133" s="107"/>
      <c r="BH133" s="108"/>
      <c r="BI133" s="106"/>
    </row>
    <row r="134" spans="1:63" s="78" customFormat="1" ht="15.75" customHeight="1" x14ac:dyDescent="0.2">
      <c r="A134" s="78">
        <f t="shared" si="1"/>
        <v>130</v>
      </c>
      <c r="B134" s="79">
        <v>12</v>
      </c>
      <c r="C134" s="99" t="s">
        <v>192</v>
      </c>
      <c r="D134" s="100" t="s">
        <v>204</v>
      </c>
      <c r="E134" s="82">
        <v>420313</v>
      </c>
      <c r="F134" s="102">
        <v>206</v>
      </c>
      <c r="G134" s="103">
        <v>20</v>
      </c>
      <c r="H134" s="103">
        <v>3835</v>
      </c>
      <c r="I134" s="85"/>
      <c r="J134" s="86">
        <v>0</v>
      </c>
      <c r="K134" s="83"/>
      <c r="L134" s="84"/>
      <c r="M134" s="84"/>
      <c r="N134" s="84"/>
      <c r="O134" s="87"/>
      <c r="P134" s="104">
        <v>36829</v>
      </c>
      <c r="Q134" s="89">
        <v>699</v>
      </c>
      <c r="R134" s="89">
        <v>78</v>
      </c>
      <c r="S134" s="89">
        <v>36052</v>
      </c>
      <c r="T134" s="90">
        <v>206</v>
      </c>
      <c r="U134" s="90">
        <v>20</v>
      </c>
      <c r="V134" s="91">
        <v>3835</v>
      </c>
      <c r="W134" s="92"/>
      <c r="X134" s="89"/>
      <c r="Y134" s="109"/>
      <c r="Z134" s="109"/>
      <c r="AA134" s="109"/>
      <c r="AB134" s="89"/>
      <c r="AC134" s="93"/>
      <c r="AD134" s="89"/>
      <c r="AE134" s="94"/>
      <c r="AF134" s="88"/>
      <c r="AG134" s="109"/>
      <c r="AH134" s="89"/>
      <c r="AI134" s="109"/>
      <c r="AJ134" s="93"/>
      <c r="AK134" s="95"/>
      <c r="AL134" s="105"/>
      <c r="AM134" s="106"/>
      <c r="AN134" s="96"/>
      <c r="AO134" s="84"/>
      <c r="AP134" s="84"/>
      <c r="AQ134" s="84"/>
      <c r="AR134" s="107"/>
      <c r="AS134" s="84"/>
      <c r="AT134" s="84"/>
      <c r="AU134" s="84"/>
      <c r="AV134" s="97"/>
      <c r="AW134" s="105"/>
      <c r="AX134" s="107"/>
      <c r="AY134" s="107"/>
      <c r="AZ134" s="84"/>
      <c r="BA134" s="107"/>
      <c r="BB134" s="107"/>
      <c r="BC134" s="106"/>
      <c r="BD134" s="105"/>
      <c r="BE134" s="107"/>
      <c r="BF134" s="107"/>
      <c r="BG134" s="107"/>
      <c r="BH134" s="108"/>
      <c r="BI134" s="106"/>
    </row>
    <row r="135" spans="1:63" s="78" customFormat="1" ht="23.25" customHeight="1" x14ac:dyDescent="0.2">
      <c r="A135" s="78">
        <f t="shared" ref="A135:A173" si="2">A134+1</f>
        <v>131</v>
      </c>
      <c r="B135" s="79">
        <v>13</v>
      </c>
      <c r="C135" s="99" t="s">
        <v>205</v>
      </c>
      <c r="D135" s="100" t="s">
        <v>206</v>
      </c>
      <c r="E135" s="82">
        <v>420213</v>
      </c>
      <c r="F135" s="102">
        <v>0</v>
      </c>
      <c r="G135" s="103">
        <v>0</v>
      </c>
      <c r="H135" s="103">
        <v>0</v>
      </c>
      <c r="I135" s="85"/>
      <c r="J135" s="86">
        <v>0</v>
      </c>
      <c r="K135" s="83"/>
      <c r="L135" s="84"/>
      <c r="M135" s="84"/>
      <c r="N135" s="84"/>
      <c r="O135" s="87"/>
      <c r="P135" s="104"/>
      <c r="Q135" s="89"/>
      <c r="R135" s="89"/>
      <c r="S135" s="89"/>
      <c r="T135" s="90"/>
      <c r="U135" s="90"/>
      <c r="V135" s="91"/>
      <c r="W135" s="92"/>
      <c r="X135" s="89"/>
      <c r="Y135" s="109"/>
      <c r="Z135" s="109"/>
      <c r="AA135" s="109"/>
      <c r="AB135" s="89"/>
      <c r="AC135" s="93"/>
      <c r="AD135" s="89"/>
      <c r="AE135" s="94"/>
      <c r="AF135" s="88"/>
      <c r="AG135" s="109"/>
      <c r="AH135" s="89"/>
      <c r="AI135" s="109"/>
      <c r="AJ135" s="93"/>
      <c r="AK135" s="95"/>
      <c r="AL135" s="105">
        <v>1661</v>
      </c>
      <c r="AM135" s="106">
        <v>0</v>
      </c>
      <c r="AN135" s="96"/>
      <c r="AO135" s="84"/>
      <c r="AP135" s="84"/>
      <c r="AQ135" s="84"/>
      <c r="AR135" s="107"/>
      <c r="AS135" s="84"/>
      <c r="AT135" s="84"/>
      <c r="AU135" s="84"/>
      <c r="AV135" s="97"/>
      <c r="AW135" s="105"/>
      <c r="AX135" s="107"/>
      <c r="AY135" s="107"/>
      <c r="AZ135" s="84"/>
      <c r="BA135" s="107"/>
      <c r="BB135" s="107"/>
      <c r="BC135" s="106"/>
      <c r="BD135" s="105"/>
      <c r="BE135" s="107"/>
      <c r="BF135" s="107"/>
      <c r="BG135" s="107"/>
      <c r="BH135" s="108"/>
      <c r="BI135" s="106"/>
      <c r="BJ135" s="98"/>
    </row>
    <row r="136" spans="1:63" s="78" customFormat="1" ht="22.5" customHeight="1" x14ac:dyDescent="0.2">
      <c r="A136" s="78">
        <f t="shared" si="2"/>
        <v>132</v>
      </c>
      <c r="B136" s="79">
        <v>14</v>
      </c>
      <c r="C136" s="99" t="s">
        <v>207</v>
      </c>
      <c r="D136" s="100" t="s">
        <v>208</v>
      </c>
      <c r="E136" s="82">
        <v>420125</v>
      </c>
      <c r="F136" s="102">
        <v>568</v>
      </c>
      <c r="G136" s="103">
        <v>4006</v>
      </c>
      <c r="H136" s="103">
        <v>6771</v>
      </c>
      <c r="I136" s="85"/>
      <c r="J136" s="86">
        <v>0</v>
      </c>
      <c r="K136" s="83"/>
      <c r="L136" s="84"/>
      <c r="M136" s="84"/>
      <c r="N136" s="84"/>
      <c r="O136" s="87"/>
      <c r="P136" s="104">
        <v>81592</v>
      </c>
      <c r="Q136" s="89">
        <v>1925</v>
      </c>
      <c r="R136" s="89">
        <v>16022</v>
      </c>
      <c r="S136" s="89">
        <v>63645</v>
      </c>
      <c r="T136" s="90">
        <v>568</v>
      </c>
      <c r="U136" s="90">
        <v>4006</v>
      </c>
      <c r="V136" s="91">
        <v>6771</v>
      </c>
      <c r="W136" s="92"/>
      <c r="X136" s="89"/>
      <c r="Y136" s="109"/>
      <c r="Z136" s="109"/>
      <c r="AA136" s="109"/>
      <c r="AB136" s="89"/>
      <c r="AC136" s="93"/>
      <c r="AD136" s="89"/>
      <c r="AE136" s="94"/>
      <c r="AF136" s="88"/>
      <c r="AG136" s="109"/>
      <c r="AH136" s="89"/>
      <c r="AI136" s="109"/>
      <c r="AJ136" s="93"/>
      <c r="AK136" s="95"/>
      <c r="AL136" s="105"/>
      <c r="AM136" s="106"/>
      <c r="AN136" s="96"/>
      <c r="AO136" s="84"/>
      <c r="AP136" s="84"/>
      <c r="AQ136" s="84"/>
      <c r="AR136" s="107"/>
      <c r="AS136" s="84"/>
      <c r="AT136" s="84"/>
      <c r="AU136" s="84"/>
      <c r="AV136" s="97"/>
      <c r="AW136" s="105"/>
      <c r="AX136" s="107"/>
      <c r="AY136" s="107"/>
      <c r="AZ136" s="84"/>
      <c r="BA136" s="107"/>
      <c r="BB136" s="107"/>
      <c r="BC136" s="106"/>
      <c r="BD136" s="105"/>
      <c r="BE136" s="107"/>
      <c r="BF136" s="107"/>
      <c r="BG136" s="107"/>
      <c r="BH136" s="108"/>
      <c r="BI136" s="106"/>
    </row>
    <row r="137" spans="1:63" s="78" customFormat="1" x14ac:dyDescent="0.2">
      <c r="A137" s="78">
        <f t="shared" si="2"/>
        <v>133</v>
      </c>
      <c r="B137" s="79">
        <v>14</v>
      </c>
      <c r="C137" s="99" t="s">
        <v>207</v>
      </c>
      <c r="D137" s="100" t="s">
        <v>209</v>
      </c>
      <c r="E137" s="82">
        <v>420124</v>
      </c>
      <c r="F137" s="102">
        <v>29002</v>
      </c>
      <c r="G137" s="103">
        <v>133332</v>
      </c>
      <c r="H137" s="103">
        <v>70938</v>
      </c>
      <c r="I137" s="85"/>
      <c r="J137" s="86">
        <v>5380</v>
      </c>
      <c r="K137" s="83">
        <v>29002</v>
      </c>
      <c r="L137" s="84">
        <v>128387</v>
      </c>
      <c r="M137" s="84">
        <v>70938</v>
      </c>
      <c r="N137" s="84"/>
      <c r="O137" s="87">
        <v>5380</v>
      </c>
      <c r="P137" s="104">
        <v>19780</v>
      </c>
      <c r="Q137" s="89"/>
      <c r="R137" s="89">
        <v>19780</v>
      </c>
      <c r="S137" s="89"/>
      <c r="T137" s="90"/>
      <c r="U137" s="90">
        <v>4945</v>
      </c>
      <c r="V137" s="91"/>
      <c r="W137" s="92">
        <v>5689</v>
      </c>
      <c r="X137" s="89">
        <v>5689</v>
      </c>
      <c r="Y137" s="109">
        <v>265</v>
      </c>
      <c r="Z137" s="109">
        <v>132</v>
      </c>
      <c r="AA137" s="109"/>
      <c r="AB137" s="89"/>
      <c r="AC137" s="93">
        <v>196</v>
      </c>
      <c r="AD137" s="89"/>
      <c r="AE137" s="94"/>
      <c r="AF137" s="88">
        <v>2314</v>
      </c>
      <c r="AG137" s="109"/>
      <c r="AH137" s="89"/>
      <c r="AI137" s="109"/>
      <c r="AJ137" s="93"/>
      <c r="AK137" s="95">
        <v>2314</v>
      </c>
      <c r="AL137" s="105">
        <v>12926</v>
      </c>
      <c r="AM137" s="106">
        <v>2</v>
      </c>
      <c r="AN137" s="96">
        <v>768</v>
      </c>
      <c r="AO137" s="84"/>
      <c r="AP137" s="84">
        <v>1000</v>
      </c>
      <c r="AQ137" s="84">
        <v>846</v>
      </c>
      <c r="AR137" s="107"/>
      <c r="AS137" s="84">
        <v>100</v>
      </c>
      <c r="AT137" s="84">
        <v>14371</v>
      </c>
      <c r="AU137" s="84">
        <v>2479</v>
      </c>
      <c r="AV137" s="97"/>
      <c r="AW137" s="105"/>
      <c r="AX137" s="107"/>
      <c r="AY137" s="107"/>
      <c r="AZ137" s="84"/>
      <c r="BA137" s="107"/>
      <c r="BB137" s="107"/>
      <c r="BC137" s="106"/>
      <c r="BD137" s="105">
        <v>180</v>
      </c>
      <c r="BE137" s="107">
        <v>100</v>
      </c>
      <c r="BF137" s="107">
        <v>8856</v>
      </c>
      <c r="BG137" s="107">
        <v>11410</v>
      </c>
      <c r="BH137" s="108">
        <v>855</v>
      </c>
      <c r="BI137" s="106">
        <v>3530</v>
      </c>
      <c r="BJ137" s="98"/>
      <c r="BK137" s="98"/>
    </row>
    <row r="138" spans="1:63" s="78" customFormat="1" ht="15.75" customHeight="1" x14ac:dyDescent="0.2">
      <c r="A138" s="78">
        <f t="shared" si="2"/>
        <v>134</v>
      </c>
      <c r="B138" s="79">
        <v>15</v>
      </c>
      <c r="C138" s="99" t="s">
        <v>210</v>
      </c>
      <c r="D138" s="100" t="s">
        <v>211</v>
      </c>
      <c r="E138" s="82">
        <v>420416</v>
      </c>
      <c r="F138" s="102">
        <v>28826</v>
      </c>
      <c r="G138" s="103">
        <v>244303</v>
      </c>
      <c r="H138" s="103">
        <v>135253</v>
      </c>
      <c r="I138" s="85"/>
      <c r="J138" s="86">
        <v>13730</v>
      </c>
      <c r="K138" s="83">
        <v>28826</v>
      </c>
      <c r="L138" s="84">
        <v>242138</v>
      </c>
      <c r="M138" s="84">
        <v>133272</v>
      </c>
      <c r="N138" s="84"/>
      <c r="O138" s="87">
        <v>13730</v>
      </c>
      <c r="P138" s="104">
        <v>27281</v>
      </c>
      <c r="Q138" s="89"/>
      <c r="R138" s="89">
        <v>8659</v>
      </c>
      <c r="S138" s="89">
        <v>18622</v>
      </c>
      <c r="T138" s="90"/>
      <c r="U138" s="90">
        <v>2165</v>
      </c>
      <c r="V138" s="91">
        <v>1981</v>
      </c>
      <c r="W138" s="92">
        <v>10400</v>
      </c>
      <c r="X138" s="89">
        <v>10400</v>
      </c>
      <c r="Y138" s="109">
        <v>358</v>
      </c>
      <c r="Z138" s="109">
        <v>502</v>
      </c>
      <c r="AA138" s="109"/>
      <c r="AB138" s="89"/>
      <c r="AC138" s="93">
        <v>196</v>
      </c>
      <c r="AD138" s="89"/>
      <c r="AE138" s="94"/>
      <c r="AF138" s="88">
        <v>3955</v>
      </c>
      <c r="AG138" s="109"/>
      <c r="AH138" s="89"/>
      <c r="AI138" s="109"/>
      <c r="AJ138" s="93"/>
      <c r="AK138" s="95">
        <v>3955</v>
      </c>
      <c r="AL138" s="105"/>
      <c r="AM138" s="106"/>
      <c r="AN138" s="96">
        <v>2554</v>
      </c>
      <c r="AO138" s="84">
        <v>1423</v>
      </c>
      <c r="AP138" s="84">
        <v>3002</v>
      </c>
      <c r="AQ138" s="84">
        <v>3648</v>
      </c>
      <c r="AR138" s="107"/>
      <c r="AS138" s="84">
        <v>206</v>
      </c>
      <c r="AT138" s="84">
        <v>31558</v>
      </c>
      <c r="AU138" s="84">
        <v>7662</v>
      </c>
      <c r="AV138" s="97"/>
      <c r="AW138" s="105"/>
      <c r="AX138" s="107"/>
      <c r="AY138" s="107"/>
      <c r="AZ138" s="84"/>
      <c r="BA138" s="107"/>
      <c r="BB138" s="107"/>
      <c r="BC138" s="106"/>
      <c r="BD138" s="105">
        <v>166</v>
      </c>
      <c r="BE138" s="107">
        <v>219</v>
      </c>
      <c r="BF138" s="107">
        <v>16795</v>
      </c>
      <c r="BG138" s="107">
        <v>21700</v>
      </c>
      <c r="BH138" s="108">
        <v>1302</v>
      </c>
      <c r="BI138" s="106">
        <v>6712</v>
      </c>
      <c r="BJ138" s="98"/>
      <c r="BK138" s="98"/>
    </row>
    <row r="139" spans="1:63" s="78" customFormat="1" ht="25.5" x14ac:dyDescent="0.2">
      <c r="A139" s="78">
        <f t="shared" si="2"/>
        <v>135</v>
      </c>
      <c r="B139" s="79">
        <v>15</v>
      </c>
      <c r="C139" s="99" t="s">
        <v>210</v>
      </c>
      <c r="D139" s="100" t="s">
        <v>212</v>
      </c>
      <c r="E139" s="82">
        <v>420205</v>
      </c>
      <c r="F139" s="102">
        <v>0</v>
      </c>
      <c r="G139" s="103">
        <v>0</v>
      </c>
      <c r="H139" s="103">
        <v>0</v>
      </c>
      <c r="I139" s="85"/>
      <c r="J139" s="86">
        <v>0</v>
      </c>
      <c r="K139" s="83"/>
      <c r="L139" s="84"/>
      <c r="M139" s="84"/>
      <c r="N139" s="84"/>
      <c r="O139" s="87"/>
      <c r="P139" s="104"/>
      <c r="Q139" s="89"/>
      <c r="R139" s="89"/>
      <c r="S139" s="89"/>
      <c r="T139" s="90"/>
      <c r="U139" s="90"/>
      <c r="V139" s="91"/>
      <c r="W139" s="92"/>
      <c r="X139" s="89"/>
      <c r="Y139" s="109"/>
      <c r="Z139" s="109"/>
      <c r="AA139" s="109"/>
      <c r="AB139" s="89"/>
      <c r="AC139" s="93"/>
      <c r="AD139" s="89"/>
      <c r="AE139" s="94"/>
      <c r="AF139" s="88"/>
      <c r="AG139" s="109"/>
      <c r="AH139" s="89"/>
      <c r="AI139" s="109"/>
      <c r="AJ139" s="93"/>
      <c r="AK139" s="95"/>
      <c r="AL139" s="105">
        <v>26614</v>
      </c>
      <c r="AM139" s="106">
        <v>43</v>
      </c>
      <c r="AN139" s="96"/>
      <c r="AO139" s="84"/>
      <c r="AP139" s="84"/>
      <c r="AQ139" s="84"/>
      <c r="AR139" s="107"/>
      <c r="AS139" s="84"/>
      <c r="AT139" s="84"/>
      <c r="AU139" s="84"/>
      <c r="AV139" s="97"/>
      <c r="AW139" s="105"/>
      <c r="AX139" s="107"/>
      <c r="AY139" s="107"/>
      <c r="AZ139" s="84"/>
      <c r="BA139" s="107"/>
      <c r="BB139" s="107"/>
      <c r="BC139" s="106"/>
      <c r="BD139" s="105"/>
      <c r="BE139" s="107"/>
      <c r="BF139" s="107"/>
      <c r="BG139" s="107"/>
      <c r="BH139" s="108"/>
      <c r="BI139" s="106"/>
    </row>
    <row r="140" spans="1:63" s="78" customFormat="1" ht="25.5" x14ac:dyDescent="0.2">
      <c r="A140" s="78">
        <f t="shared" si="2"/>
        <v>136</v>
      </c>
      <c r="B140" s="79">
        <v>15</v>
      </c>
      <c r="C140" s="99" t="s">
        <v>210</v>
      </c>
      <c r="D140" s="100" t="s">
        <v>213</v>
      </c>
      <c r="E140" s="82">
        <v>420128</v>
      </c>
      <c r="F140" s="102">
        <v>774</v>
      </c>
      <c r="G140" s="103">
        <v>4352</v>
      </c>
      <c r="H140" s="103">
        <v>12583</v>
      </c>
      <c r="I140" s="85"/>
      <c r="J140" s="86">
        <v>0</v>
      </c>
      <c r="K140" s="83"/>
      <c r="L140" s="84"/>
      <c r="M140" s="84"/>
      <c r="N140" s="84"/>
      <c r="O140" s="87"/>
      <c r="P140" s="104">
        <v>138310</v>
      </c>
      <c r="Q140" s="89">
        <v>2625</v>
      </c>
      <c r="R140" s="89">
        <v>17406</v>
      </c>
      <c r="S140" s="89">
        <v>118279</v>
      </c>
      <c r="T140" s="90">
        <v>774</v>
      </c>
      <c r="U140" s="90">
        <v>4352</v>
      </c>
      <c r="V140" s="91">
        <v>12583</v>
      </c>
      <c r="W140" s="92"/>
      <c r="X140" s="89"/>
      <c r="Y140" s="109"/>
      <c r="Z140" s="109"/>
      <c r="AA140" s="109"/>
      <c r="AB140" s="89"/>
      <c r="AC140" s="93"/>
      <c r="AD140" s="89"/>
      <c r="AE140" s="94"/>
      <c r="AF140" s="88"/>
      <c r="AG140" s="109"/>
      <c r="AH140" s="89"/>
      <c r="AI140" s="109"/>
      <c r="AJ140" s="93"/>
      <c r="AK140" s="95"/>
      <c r="AL140" s="105"/>
      <c r="AM140" s="106"/>
      <c r="AN140" s="96"/>
      <c r="AO140" s="84"/>
      <c r="AP140" s="84"/>
      <c r="AQ140" s="84"/>
      <c r="AR140" s="107"/>
      <c r="AS140" s="84"/>
      <c r="AT140" s="84"/>
      <c r="AU140" s="84"/>
      <c r="AV140" s="97"/>
      <c r="AW140" s="105"/>
      <c r="AX140" s="107"/>
      <c r="AY140" s="107"/>
      <c r="AZ140" s="84"/>
      <c r="BA140" s="107"/>
      <c r="BB140" s="107"/>
      <c r="BC140" s="106"/>
      <c r="BD140" s="105"/>
      <c r="BE140" s="107"/>
      <c r="BF140" s="107"/>
      <c r="BG140" s="107"/>
      <c r="BH140" s="108"/>
      <c r="BI140" s="106"/>
    </row>
    <row r="141" spans="1:63" s="78" customFormat="1" ht="21.75" customHeight="1" x14ac:dyDescent="0.2">
      <c r="A141" s="78">
        <f t="shared" si="2"/>
        <v>137</v>
      </c>
      <c r="B141" s="79">
        <v>15</v>
      </c>
      <c r="C141" s="99" t="s">
        <v>210</v>
      </c>
      <c r="D141" s="100" t="s">
        <v>214</v>
      </c>
      <c r="E141" s="82">
        <v>420131</v>
      </c>
      <c r="F141" s="118">
        <v>142</v>
      </c>
      <c r="G141" s="119">
        <v>2033</v>
      </c>
      <c r="H141" s="119">
        <v>1396</v>
      </c>
      <c r="I141" s="85"/>
      <c r="J141" s="86">
        <v>9100</v>
      </c>
      <c r="K141" s="83">
        <v>111</v>
      </c>
      <c r="L141" s="84">
        <v>1780</v>
      </c>
      <c r="M141" s="84">
        <v>927</v>
      </c>
      <c r="N141" s="84"/>
      <c r="O141" s="87">
        <v>9100</v>
      </c>
      <c r="P141" s="104">
        <v>5525</v>
      </c>
      <c r="Q141" s="89">
        <v>105</v>
      </c>
      <c r="R141" s="89">
        <v>1011</v>
      </c>
      <c r="S141" s="89">
        <v>4409</v>
      </c>
      <c r="T141" s="90">
        <v>31</v>
      </c>
      <c r="U141" s="90">
        <v>253</v>
      </c>
      <c r="V141" s="91">
        <v>469</v>
      </c>
      <c r="W141" s="92"/>
      <c r="X141" s="89"/>
      <c r="Y141" s="109"/>
      <c r="Z141" s="109"/>
      <c r="AA141" s="109"/>
      <c r="AB141" s="89"/>
      <c r="AC141" s="93"/>
      <c r="AD141" s="89"/>
      <c r="AE141" s="94"/>
      <c r="AF141" s="88">
        <v>34</v>
      </c>
      <c r="AG141" s="109"/>
      <c r="AH141" s="89"/>
      <c r="AI141" s="109"/>
      <c r="AJ141" s="93"/>
      <c r="AK141" s="95">
        <v>34</v>
      </c>
      <c r="AL141" s="105"/>
      <c r="AM141" s="106"/>
      <c r="AN141" s="96"/>
      <c r="AO141" s="84"/>
      <c r="AP141" s="84">
        <v>84</v>
      </c>
      <c r="AQ141" s="84">
        <v>34</v>
      </c>
      <c r="AR141" s="107"/>
      <c r="AS141" s="84"/>
      <c r="AT141" s="84"/>
      <c r="AU141" s="84"/>
      <c r="AV141" s="97"/>
      <c r="AW141" s="105"/>
      <c r="AX141" s="107"/>
      <c r="AY141" s="107"/>
      <c r="AZ141" s="84"/>
      <c r="BA141" s="107"/>
      <c r="BB141" s="107"/>
      <c r="BC141" s="106"/>
      <c r="BD141" s="105"/>
      <c r="BE141" s="107"/>
      <c r="BF141" s="107"/>
      <c r="BG141" s="107">
        <v>212</v>
      </c>
      <c r="BH141" s="108">
        <v>15</v>
      </c>
      <c r="BI141" s="106">
        <v>38</v>
      </c>
    </row>
    <row r="142" spans="1:63" s="78" customFormat="1" ht="20.25" customHeight="1" x14ac:dyDescent="0.2">
      <c r="A142" s="78">
        <f t="shared" si="2"/>
        <v>138</v>
      </c>
      <c r="B142" s="79">
        <v>15</v>
      </c>
      <c r="C142" s="99" t="s">
        <v>210</v>
      </c>
      <c r="D142" s="100" t="s">
        <v>215</v>
      </c>
      <c r="E142" s="82">
        <v>420129</v>
      </c>
      <c r="F142" s="102">
        <v>148</v>
      </c>
      <c r="G142" s="103">
        <v>4661</v>
      </c>
      <c r="H142" s="103">
        <v>2594</v>
      </c>
      <c r="I142" s="85"/>
      <c r="J142" s="86">
        <v>16001</v>
      </c>
      <c r="K142" s="83">
        <v>148</v>
      </c>
      <c r="L142" s="84">
        <v>4661</v>
      </c>
      <c r="M142" s="84">
        <v>2594</v>
      </c>
      <c r="N142" s="84"/>
      <c r="O142" s="87">
        <v>16001</v>
      </c>
      <c r="P142" s="104"/>
      <c r="Q142" s="89"/>
      <c r="R142" s="89"/>
      <c r="S142" s="89"/>
      <c r="T142" s="90"/>
      <c r="U142" s="90"/>
      <c r="V142" s="91"/>
      <c r="W142" s="92"/>
      <c r="X142" s="89"/>
      <c r="Y142" s="109"/>
      <c r="Z142" s="109"/>
      <c r="AA142" s="109"/>
      <c r="AB142" s="89"/>
      <c r="AC142" s="93"/>
      <c r="AD142" s="89"/>
      <c r="AE142" s="94"/>
      <c r="AF142" s="88">
        <v>56</v>
      </c>
      <c r="AG142" s="109"/>
      <c r="AH142" s="89"/>
      <c r="AI142" s="109"/>
      <c r="AJ142" s="93"/>
      <c r="AK142" s="95">
        <v>56</v>
      </c>
      <c r="AL142" s="105"/>
      <c r="AM142" s="106"/>
      <c r="AN142" s="96"/>
      <c r="AO142" s="84"/>
      <c r="AP142" s="84"/>
      <c r="AQ142" s="84"/>
      <c r="AR142" s="107"/>
      <c r="AS142" s="84"/>
      <c r="AT142" s="84"/>
      <c r="AU142" s="84"/>
      <c r="AV142" s="97"/>
      <c r="AW142" s="105"/>
      <c r="AX142" s="107"/>
      <c r="AY142" s="107"/>
      <c r="AZ142" s="84"/>
      <c r="BA142" s="107"/>
      <c r="BB142" s="107"/>
      <c r="BC142" s="106"/>
      <c r="BD142" s="105"/>
      <c r="BE142" s="107"/>
      <c r="BF142" s="107"/>
      <c r="BG142" s="107">
        <v>549</v>
      </c>
      <c r="BH142" s="108">
        <v>41</v>
      </c>
      <c r="BI142" s="106">
        <v>165</v>
      </c>
    </row>
    <row r="143" spans="1:63" s="78" customFormat="1" ht="23.25" customHeight="1" x14ac:dyDescent="0.2">
      <c r="A143" s="78">
        <f t="shared" si="2"/>
        <v>139</v>
      </c>
      <c r="B143" s="79">
        <v>15</v>
      </c>
      <c r="C143" s="99" t="s">
        <v>210</v>
      </c>
      <c r="D143" s="100" t="s">
        <v>216</v>
      </c>
      <c r="E143" s="82">
        <v>420390</v>
      </c>
      <c r="F143" s="113">
        <v>0</v>
      </c>
      <c r="G143" s="111">
        <v>0</v>
      </c>
      <c r="H143" s="111">
        <v>0</v>
      </c>
      <c r="I143" s="85"/>
      <c r="J143" s="86">
        <v>1000</v>
      </c>
      <c r="K143" s="83"/>
      <c r="L143" s="84"/>
      <c r="M143" s="84"/>
      <c r="N143" s="84"/>
      <c r="O143" s="87">
        <v>1000</v>
      </c>
      <c r="P143" s="104"/>
      <c r="Q143" s="89"/>
      <c r="R143" s="89"/>
      <c r="S143" s="89"/>
      <c r="T143" s="90"/>
      <c r="U143" s="90"/>
      <c r="V143" s="91"/>
      <c r="W143" s="92"/>
      <c r="X143" s="89"/>
      <c r="Y143" s="109"/>
      <c r="Z143" s="109"/>
      <c r="AA143" s="109"/>
      <c r="AB143" s="89"/>
      <c r="AC143" s="93"/>
      <c r="AD143" s="89"/>
      <c r="AE143" s="94"/>
      <c r="AF143" s="88"/>
      <c r="AG143" s="109"/>
      <c r="AH143" s="89"/>
      <c r="AI143" s="109"/>
      <c r="AJ143" s="93"/>
      <c r="AK143" s="95"/>
      <c r="AL143" s="105"/>
      <c r="AM143" s="106"/>
      <c r="AN143" s="96"/>
      <c r="AO143" s="84"/>
      <c r="AP143" s="84"/>
      <c r="AQ143" s="84"/>
      <c r="AR143" s="107"/>
      <c r="AS143" s="84"/>
      <c r="AT143" s="84"/>
      <c r="AU143" s="84"/>
      <c r="AV143" s="97"/>
      <c r="AW143" s="105"/>
      <c r="AX143" s="107"/>
      <c r="AY143" s="107"/>
      <c r="AZ143" s="84"/>
      <c r="BA143" s="107"/>
      <c r="BB143" s="107"/>
      <c r="BC143" s="106"/>
      <c r="BD143" s="105"/>
      <c r="BE143" s="107"/>
      <c r="BF143" s="107"/>
      <c r="BG143" s="107"/>
      <c r="BH143" s="108"/>
      <c r="BI143" s="106"/>
    </row>
    <row r="144" spans="1:63" s="78" customFormat="1" ht="12.75" customHeight="1" x14ac:dyDescent="0.2">
      <c r="A144" s="78">
        <f t="shared" si="2"/>
        <v>140</v>
      </c>
      <c r="B144" s="79">
        <v>16</v>
      </c>
      <c r="C144" s="99" t="s">
        <v>217</v>
      </c>
      <c r="D144" s="100" t="s">
        <v>218</v>
      </c>
      <c r="E144" s="82">
        <v>420132</v>
      </c>
      <c r="F144" s="102">
        <v>4729</v>
      </c>
      <c r="G144" s="103">
        <v>80381</v>
      </c>
      <c r="H144" s="103">
        <v>47987</v>
      </c>
      <c r="I144" s="85"/>
      <c r="J144" s="86">
        <v>5640</v>
      </c>
      <c r="K144" s="83">
        <v>4474</v>
      </c>
      <c r="L144" s="84">
        <v>78897</v>
      </c>
      <c r="M144" s="84">
        <v>43976</v>
      </c>
      <c r="N144" s="84"/>
      <c r="O144" s="87">
        <v>5640</v>
      </c>
      <c r="P144" s="104">
        <v>44504</v>
      </c>
      <c r="Q144" s="89">
        <v>863</v>
      </c>
      <c r="R144" s="89">
        <v>5934</v>
      </c>
      <c r="S144" s="89">
        <v>37707</v>
      </c>
      <c r="T144" s="90">
        <v>255</v>
      </c>
      <c r="U144" s="90">
        <v>1484</v>
      </c>
      <c r="V144" s="91">
        <v>4011</v>
      </c>
      <c r="W144" s="92">
        <v>1744</v>
      </c>
      <c r="X144" s="89">
        <v>1744</v>
      </c>
      <c r="Y144" s="109"/>
      <c r="Z144" s="109">
        <v>50</v>
      </c>
      <c r="AA144" s="109"/>
      <c r="AB144" s="89"/>
      <c r="AC144" s="93"/>
      <c r="AD144" s="89"/>
      <c r="AE144" s="94"/>
      <c r="AF144" s="88">
        <v>1242</v>
      </c>
      <c r="AG144" s="109"/>
      <c r="AH144" s="89"/>
      <c r="AI144" s="109"/>
      <c r="AJ144" s="93"/>
      <c r="AK144" s="95">
        <v>1242</v>
      </c>
      <c r="AL144" s="105"/>
      <c r="AM144" s="106"/>
      <c r="AN144" s="96"/>
      <c r="AO144" s="84"/>
      <c r="AP144" s="84">
        <v>0</v>
      </c>
      <c r="AQ144" s="84">
        <v>522</v>
      </c>
      <c r="AR144" s="107"/>
      <c r="AS144" s="84"/>
      <c r="AT144" s="84">
        <v>10141</v>
      </c>
      <c r="AU144" s="84">
        <v>439</v>
      </c>
      <c r="AV144" s="97"/>
      <c r="AW144" s="105"/>
      <c r="AX144" s="107"/>
      <c r="AY144" s="107"/>
      <c r="AZ144" s="84"/>
      <c r="BA144" s="107"/>
      <c r="BB144" s="107"/>
      <c r="BC144" s="106"/>
      <c r="BD144" s="105">
        <v>36</v>
      </c>
      <c r="BE144" s="107">
        <v>170</v>
      </c>
      <c r="BF144" s="107">
        <v>5775</v>
      </c>
      <c r="BG144" s="107">
        <v>7000</v>
      </c>
      <c r="BH144" s="108">
        <v>525</v>
      </c>
      <c r="BI144" s="106">
        <v>2160</v>
      </c>
      <c r="BJ144" s="98"/>
      <c r="BK144" s="98"/>
    </row>
    <row r="145" spans="1:63" s="78" customFormat="1" x14ac:dyDescent="0.2">
      <c r="A145" s="78">
        <f t="shared" si="2"/>
        <v>141</v>
      </c>
      <c r="B145" s="79">
        <v>17</v>
      </c>
      <c r="C145" s="99" t="s">
        <v>219</v>
      </c>
      <c r="D145" s="100" t="s">
        <v>220</v>
      </c>
      <c r="E145" s="82">
        <v>420133</v>
      </c>
      <c r="F145" s="102">
        <v>3845</v>
      </c>
      <c r="G145" s="103">
        <v>30633</v>
      </c>
      <c r="H145" s="103">
        <v>18511</v>
      </c>
      <c r="I145" s="85"/>
      <c r="J145" s="86">
        <v>1730</v>
      </c>
      <c r="K145" s="83">
        <v>3718</v>
      </c>
      <c r="L145" s="84">
        <v>29632</v>
      </c>
      <c r="M145" s="84">
        <v>16563</v>
      </c>
      <c r="N145" s="84"/>
      <c r="O145" s="87">
        <v>1730</v>
      </c>
      <c r="P145" s="104">
        <v>22746</v>
      </c>
      <c r="Q145" s="89">
        <v>432</v>
      </c>
      <c r="R145" s="89">
        <v>4005</v>
      </c>
      <c r="S145" s="89">
        <v>18309</v>
      </c>
      <c r="T145" s="90">
        <v>127</v>
      </c>
      <c r="U145" s="90">
        <v>1001</v>
      </c>
      <c r="V145" s="91">
        <v>1948</v>
      </c>
      <c r="W145" s="92">
        <v>1000</v>
      </c>
      <c r="X145" s="89">
        <v>1000</v>
      </c>
      <c r="Y145" s="109"/>
      <c r="Z145" s="109"/>
      <c r="AA145" s="109"/>
      <c r="AB145" s="89"/>
      <c r="AC145" s="93"/>
      <c r="AD145" s="89"/>
      <c r="AE145" s="94"/>
      <c r="AF145" s="88">
        <v>539</v>
      </c>
      <c r="AG145" s="109"/>
      <c r="AH145" s="89"/>
      <c r="AI145" s="109"/>
      <c r="AJ145" s="93"/>
      <c r="AK145" s="95">
        <v>539</v>
      </c>
      <c r="AL145" s="105">
        <v>2983</v>
      </c>
      <c r="AM145" s="106">
        <v>4</v>
      </c>
      <c r="AN145" s="96"/>
      <c r="AO145" s="84"/>
      <c r="AP145" s="84">
        <v>299</v>
      </c>
      <c r="AQ145" s="84">
        <v>278</v>
      </c>
      <c r="AR145" s="107"/>
      <c r="AS145" s="84"/>
      <c r="AT145" s="84">
        <v>4410</v>
      </c>
      <c r="AU145" s="84"/>
      <c r="AV145" s="97"/>
      <c r="AW145" s="105"/>
      <c r="AX145" s="107"/>
      <c r="AY145" s="107"/>
      <c r="AZ145" s="84"/>
      <c r="BA145" s="107"/>
      <c r="BB145" s="107"/>
      <c r="BC145" s="106"/>
      <c r="BD145" s="105"/>
      <c r="BE145" s="107">
        <v>95</v>
      </c>
      <c r="BF145" s="107">
        <v>1820</v>
      </c>
      <c r="BG145" s="107">
        <v>2800</v>
      </c>
      <c r="BH145" s="108">
        <v>168</v>
      </c>
      <c r="BI145" s="106">
        <v>860</v>
      </c>
      <c r="BJ145" s="98"/>
      <c r="BK145" s="98"/>
    </row>
    <row r="146" spans="1:63" s="78" customFormat="1" ht="18.75" customHeight="1" x14ac:dyDescent="0.2">
      <c r="A146" s="78">
        <f t="shared" si="2"/>
        <v>142</v>
      </c>
      <c r="B146" s="79">
        <v>18</v>
      </c>
      <c r="C146" s="99" t="s">
        <v>221</v>
      </c>
      <c r="D146" s="100" t="s">
        <v>222</v>
      </c>
      <c r="E146" s="82">
        <v>420134</v>
      </c>
      <c r="F146" s="102">
        <v>9285</v>
      </c>
      <c r="G146" s="103">
        <v>105601</v>
      </c>
      <c r="H146" s="103">
        <v>61212</v>
      </c>
      <c r="I146" s="85"/>
      <c r="J146" s="86">
        <v>25840</v>
      </c>
      <c r="K146" s="83">
        <v>8904</v>
      </c>
      <c r="L146" s="84">
        <v>103747</v>
      </c>
      <c r="M146" s="84">
        <v>54905</v>
      </c>
      <c r="N146" s="84"/>
      <c r="O146" s="87">
        <v>25840</v>
      </c>
      <c r="P146" s="104">
        <v>67994</v>
      </c>
      <c r="Q146" s="89">
        <v>1291</v>
      </c>
      <c r="R146" s="89">
        <v>7417</v>
      </c>
      <c r="S146" s="89">
        <v>59286</v>
      </c>
      <c r="T146" s="90">
        <v>381</v>
      </c>
      <c r="U146" s="90">
        <v>1854</v>
      </c>
      <c r="V146" s="91">
        <v>6307</v>
      </c>
      <c r="W146" s="92">
        <v>3086</v>
      </c>
      <c r="X146" s="89">
        <v>3086</v>
      </c>
      <c r="Y146" s="109"/>
      <c r="Z146" s="109"/>
      <c r="AA146" s="109"/>
      <c r="AB146" s="89"/>
      <c r="AC146" s="93">
        <v>692</v>
      </c>
      <c r="AD146" s="89"/>
      <c r="AE146" s="94"/>
      <c r="AF146" s="88">
        <v>1610</v>
      </c>
      <c r="AG146" s="109"/>
      <c r="AH146" s="89"/>
      <c r="AI146" s="109"/>
      <c r="AJ146" s="93"/>
      <c r="AK146" s="95">
        <v>1610</v>
      </c>
      <c r="AL146" s="105"/>
      <c r="AM146" s="106"/>
      <c r="AN146" s="96"/>
      <c r="AO146" s="84"/>
      <c r="AP146" s="84"/>
      <c r="AQ146" s="84">
        <v>1579</v>
      </c>
      <c r="AR146" s="107"/>
      <c r="AS146" s="84"/>
      <c r="AT146" s="84">
        <v>15332</v>
      </c>
      <c r="AU146" s="84">
        <v>3294</v>
      </c>
      <c r="AV146" s="97"/>
      <c r="AW146" s="105"/>
      <c r="AX146" s="107"/>
      <c r="AY146" s="107"/>
      <c r="AZ146" s="84"/>
      <c r="BA146" s="107"/>
      <c r="BB146" s="107"/>
      <c r="BC146" s="106"/>
      <c r="BD146" s="105">
        <v>280</v>
      </c>
      <c r="BE146" s="107">
        <v>175</v>
      </c>
      <c r="BF146" s="107">
        <v>7750</v>
      </c>
      <c r="BG146" s="107">
        <v>9200</v>
      </c>
      <c r="BH146" s="108">
        <v>828</v>
      </c>
      <c r="BI146" s="106">
        <v>2850</v>
      </c>
      <c r="BJ146" s="98"/>
      <c r="BK146" s="98"/>
    </row>
    <row r="147" spans="1:63" s="78" customFormat="1" ht="12" customHeight="1" x14ac:dyDescent="0.2">
      <c r="A147" s="78">
        <f t="shared" si="2"/>
        <v>143</v>
      </c>
      <c r="B147" s="79">
        <v>18</v>
      </c>
      <c r="C147" s="99" t="s">
        <v>221</v>
      </c>
      <c r="D147" s="100" t="s">
        <v>223</v>
      </c>
      <c r="E147" s="82">
        <v>420282</v>
      </c>
      <c r="F147" s="102">
        <v>0</v>
      </c>
      <c r="G147" s="103">
        <v>0</v>
      </c>
      <c r="H147" s="103">
        <v>0</v>
      </c>
      <c r="I147" s="85"/>
      <c r="J147" s="86">
        <v>1000</v>
      </c>
      <c r="K147" s="83"/>
      <c r="L147" s="84"/>
      <c r="M147" s="84"/>
      <c r="N147" s="84"/>
      <c r="O147" s="87">
        <v>1000</v>
      </c>
      <c r="P147" s="104"/>
      <c r="Q147" s="89"/>
      <c r="R147" s="89"/>
      <c r="S147" s="89"/>
      <c r="T147" s="90"/>
      <c r="U147" s="90"/>
      <c r="V147" s="91"/>
      <c r="W147" s="92"/>
      <c r="X147" s="89"/>
      <c r="Y147" s="109"/>
      <c r="Z147" s="109"/>
      <c r="AA147" s="109"/>
      <c r="AB147" s="89"/>
      <c r="AC147" s="93"/>
      <c r="AD147" s="89"/>
      <c r="AE147" s="94"/>
      <c r="AF147" s="88"/>
      <c r="AG147" s="109"/>
      <c r="AH147" s="89"/>
      <c r="AI147" s="109"/>
      <c r="AJ147" s="93"/>
      <c r="AK147" s="95"/>
      <c r="AL147" s="105"/>
      <c r="AM147" s="106"/>
      <c r="AN147" s="96"/>
      <c r="AO147" s="84"/>
      <c r="AP147" s="84"/>
      <c r="AQ147" s="84"/>
      <c r="AR147" s="107"/>
      <c r="AS147" s="84"/>
      <c r="AT147" s="84"/>
      <c r="AU147" s="84"/>
      <c r="AV147" s="97"/>
      <c r="AW147" s="105"/>
      <c r="AX147" s="107"/>
      <c r="AY147" s="107"/>
      <c r="AZ147" s="84"/>
      <c r="BA147" s="107"/>
      <c r="BB147" s="107"/>
      <c r="BC147" s="106"/>
      <c r="BD147" s="105"/>
      <c r="BE147" s="107"/>
      <c r="BF147" s="107"/>
      <c r="BG147" s="107"/>
      <c r="BH147" s="108"/>
      <c r="BI147" s="106"/>
    </row>
    <row r="148" spans="1:63" s="78" customFormat="1" ht="18" customHeight="1" x14ac:dyDescent="0.2">
      <c r="A148" s="78">
        <f t="shared" si="2"/>
        <v>144</v>
      </c>
      <c r="B148" s="79">
        <v>18</v>
      </c>
      <c r="C148" s="99" t="s">
        <v>221</v>
      </c>
      <c r="D148" s="100" t="s">
        <v>224</v>
      </c>
      <c r="E148" s="82">
        <v>420294</v>
      </c>
      <c r="F148" s="102">
        <v>0</v>
      </c>
      <c r="G148" s="103">
        <v>0</v>
      </c>
      <c r="H148" s="103">
        <v>0</v>
      </c>
      <c r="I148" s="85"/>
      <c r="J148" s="86">
        <v>0</v>
      </c>
      <c r="K148" s="83"/>
      <c r="L148" s="84"/>
      <c r="M148" s="84"/>
      <c r="N148" s="84"/>
      <c r="O148" s="87"/>
      <c r="P148" s="104"/>
      <c r="Q148" s="89"/>
      <c r="R148" s="89"/>
      <c r="S148" s="89"/>
      <c r="T148" s="90"/>
      <c r="U148" s="90"/>
      <c r="V148" s="91"/>
      <c r="W148" s="92"/>
      <c r="X148" s="89"/>
      <c r="Y148" s="109"/>
      <c r="Z148" s="109"/>
      <c r="AA148" s="109"/>
      <c r="AB148" s="89"/>
      <c r="AC148" s="93"/>
      <c r="AD148" s="89"/>
      <c r="AE148" s="94"/>
      <c r="AF148" s="88"/>
      <c r="AG148" s="109"/>
      <c r="AH148" s="89"/>
      <c r="AI148" s="109"/>
      <c r="AJ148" s="93"/>
      <c r="AK148" s="95"/>
      <c r="AL148" s="105"/>
      <c r="AM148" s="106"/>
      <c r="AN148" s="96"/>
      <c r="AO148" s="84">
        <v>736</v>
      </c>
      <c r="AP148" s="84"/>
      <c r="AQ148" s="84"/>
      <c r="AR148" s="107"/>
      <c r="AS148" s="84"/>
      <c r="AT148" s="84"/>
      <c r="AU148" s="84">
        <v>358</v>
      </c>
      <c r="AV148" s="97"/>
      <c r="AW148" s="105"/>
      <c r="AX148" s="107"/>
      <c r="AY148" s="107"/>
      <c r="AZ148" s="84"/>
      <c r="BA148" s="107"/>
      <c r="BB148" s="107"/>
      <c r="BC148" s="106"/>
      <c r="BD148" s="105"/>
      <c r="BE148" s="107"/>
      <c r="BF148" s="107"/>
      <c r="BG148" s="107"/>
      <c r="BH148" s="108"/>
      <c r="BI148" s="106"/>
    </row>
    <row r="149" spans="1:63" s="78" customFormat="1" x14ac:dyDescent="0.2">
      <c r="A149" s="78">
        <f t="shared" si="2"/>
        <v>145</v>
      </c>
      <c r="B149" s="79">
        <v>19</v>
      </c>
      <c r="C149" s="99" t="s">
        <v>225</v>
      </c>
      <c r="D149" s="100" t="s">
        <v>226</v>
      </c>
      <c r="E149" s="82">
        <v>420135</v>
      </c>
      <c r="F149" s="102">
        <v>10035</v>
      </c>
      <c r="G149" s="103">
        <v>56087</v>
      </c>
      <c r="H149" s="103">
        <v>32592</v>
      </c>
      <c r="I149" s="85"/>
      <c r="J149" s="86">
        <v>4100</v>
      </c>
      <c r="K149" s="83">
        <v>9769</v>
      </c>
      <c r="L149" s="84">
        <v>52523</v>
      </c>
      <c r="M149" s="84">
        <v>29154</v>
      </c>
      <c r="N149" s="84"/>
      <c r="O149" s="87">
        <v>4100</v>
      </c>
      <c r="P149" s="104">
        <v>47471</v>
      </c>
      <c r="Q149" s="89">
        <v>901</v>
      </c>
      <c r="R149" s="89">
        <v>14257</v>
      </c>
      <c r="S149" s="89">
        <v>32313</v>
      </c>
      <c r="T149" s="90">
        <v>266</v>
      </c>
      <c r="U149" s="90">
        <v>3564</v>
      </c>
      <c r="V149" s="91">
        <v>3438</v>
      </c>
      <c r="W149" s="92">
        <v>2046</v>
      </c>
      <c r="X149" s="89">
        <v>2046</v>
      </c>
      <c r="Y149" s="109">
        <v>32</v>
      </c>
      <c r="Z149" s="109">
        <v>15</v>
      </c>
      <c r="AA149" s="109"/>
      <c r="AB149" s="89"/>
      <c r="AC149" s="93"/>
      <c r="AD149" s="89"/>
      <c r="AE149" s="94"/>
      <c r="AF149" s="88">
        <v>996</v>
      </c>
      <c r="AG149" s="109"/>
      <c r="AH149" s="89"/>
      <c r="AI149" s="109"/>
      <c r="AJ149" s="93"/>
      <c r="AK149" s="95">
        <v>996</v>
      </c>
      <c r="AL149" s="105">
        <v>5357</v>
      </c>
      <c r="AM149" s="106">
        <v>2</v>
      </c>
      <c r="AN149" s="96"/>
      <c r="AO149" s="84"/>
      <c r="AP149" s="84"/>
      <c r="AQ149" s="84">
        <v>426</v>
      </c>
      <c r="AR149" s="107"/>
      <c r="AS149" s="84"/>
      <c r="AT149" s="84">
        <v>7924</v>
      </c>
      <c r="AU149" s="84">
        <v>886</v>
      </c>
      <c r="AV149" s="97"/>
      <c r="AW149" s="105"/>
      <c r="AX149" s="107"/>
      <c r="AY149" s="107"/>
      <c r="AZ149" s="84"/>
      <c r="BA149" s="107"/>
      <c r="BB149" s="107"/>
      <c r="BC149" s="106"/>
      <c r="BD149" s="105">
        <v>44</v>
      </c>
      <c r="BE149" s="107">
        <v>171</v>
      </c>
      <c r="BF149" s="107">
        <v>3559</v>
      </c>
      <c r="BG149" s="107">
        <v>4800</v>
      </c>
      <c r="BH149" s="108">
        <v>360</v>
      </c>
      <c r="BI149" s="106">
        <v>1490</v>
      </c>
      <c r="BJ149" s="98"/>
      <c r="BK149" s="98"/>
    </row>
    <row r="150" spans="1:63" s="78" customFormat="1" ht="16.5" customHeight="1" x14ac:dyDescent="0.2">
      <c r="A150" s="78">
        <f t="shared" si="2"/>
        <v>146</v>
      </c>
      <c r="B150" s="79">
        <v>20</v>
      </c>
      <c r="C150" s="99" t="s">
        <v>227</v>
      </c>
      <c r="D150" s="100" t="s">
        <v>228</v>
      </c>
      <c r="E150" s="82">
        <v>420136</v>
      </c>
      <c r="F150" s="102">
        <v>3945</v>
      </c>
      <c r="G150" s="103">
        <v>62510</v>
      </c>
      <c r="H150" s="103">
        <v>35048</v>
      </c>
      <c r="I150" s="85"/>
      <c r="J150" s="86">
        <v>6160</v>
      </c>
      <c r="K150" s="83">
        <v>3735</v>
      </c>
      <c r="L150" s="84">
        <v>58637</v>
      </c>
      <c r="M150" s="84">
        <v>32774</v>
      </c>
      <c r="N150" s="84"/>
      <c r="O150" s="87">
        <v>6160</v>
      </c>
      <c r="P150" s="104">
        <v>37581</v>
      </c>
      <c r="Q150" s="89">
        <v>713</v>
      </c>
      <c r="R150" s="89">
        <v>15491</v>
      </c>
      <c r="S150" s="89">
        <v>21377</v>
      </c>
      <c r="T150" s="90">
        <v>210</v>
      </c>
      <c r="U150" s="90">
        <v>3873</v>
      </c>
      <c r="V150" s="91">
        <v>2274</v>
      </c>
      <c r="W150" s="92"/>
      <c r="X150" s="89"/>
      <c r="Y150" s="109"/>
      <c r="Z150" s="109"/>
      <c r="AA150" s="109"/>
      <c r="AB150" s="89"/>
      <c r="AC150" s="93"/>
      <c r="AD150" s="89"/>
      <c r="AE150" s="94"/>
      <c r="AF150" s="88">
        <v>2183</v>
      </c>
      <c r="AG150" s="109"/>
      <c r="AH150" s="89"/>
      <c r="AI150" s="109"/>
      <c r="AJ150" s="93"/>
      <c r="AK150" s="95">
        <v>2183</v>
      </c>
      <c r="AL150" s="105"/>
      <c r="AM150" s="106"/>
      <c r="AN150" s="96"/>
      <c r="AO150" s="84"/>
      <c r="AP150" s="84"/>
      <c r="AQ150" s="84">
        <v>577</v>
      </c>
      <c r="AR150" s="107"/>
      <c r="AS150" s="84"/>
      <c r="AT150" s="84">
        <v>7903</v>
      </c>
      <c r="AU150" s="84"/>
      <c r="AV150" s="97"/>
      <c r="AW150" s="105"/>
      <c r="AX150" s="107"/>
      <c r="AY150" s="107"/>
      <c r="AZ150" s="84"/>
      <c r="BA150" s="107"/>
      <c r="BB150" s="107"/>
      <c r="BC150" s="106"/>
      <c r="BD150" s="105">
        <v>102</v>
      </c>
      <c r="BE150" s="107">
        <v>133</v>
      </c>
      <c r="BF150" s="107">
        <v>3877</v>
      </c>
      <c r="BG150" s="107">
        <v>5300</v>
      </c>
      <c r="BH150" s="108">
        <v>238</v>
      </c>
      <c r="BI150" s="106">
        <v>1650</v>
      </c>
      <c r="BJ150" s="98"/>
      <c r="BK150" s="98"/>
    </row>
    <row r="151" spans="1:63" s="78" customFormat="1" ht="23.25" customHeight="1" x14ac:dyDescent="0.2">
      <c r="A151" s="78">
        <f t="shared" si="2"/>
        <v>147</v>
      </c>
      <c r="B151" s="79">
        <v>21</v>
      </c>
      <c r="C151" s="99" t="s">
        <v>229</v>
      </c>
      <c r="D151" s="100" t="s">
        <v>230</v>
      </c>
      <c r="E151" s="82">
        <v>420137</v>
      </c>
      <c r="F151" s="102">
        <v>22460</v>
      </c>
      <c r="G151" s="103">
        <v>127531</v>
      </c>
      <c r="H151" s="103">
        <v>74611</v>
      </c>
      <c r="I151" s="85">
        <v>200</v>
      </c>
      <c r="J151" s="86">
        <v>5102</v>
      </c>
      <c r="K151" s="83">
        <v>21900</v>
      </c>
      <c r="L151" s="84">
        <v>121569</v>
      </c>
      <c r="M151" s="84">
        <v>66721</v>
      </c>
      <c r="N151" s="84">
        <v>200</v>
      </c>
      <c r="O151" s="87">
        <v>5102</v>
      </c>
      <c r="P151" s="104">
        <v>99913</v>
      </c>
      <c r="Q151" s="89">
        <v>1900</v>
      </c>
      <c r="R151" s="89">
        <v>23846</v>
      </c>
      <c r="S151" s="89">
        <v>74167</v>
      </c>
      <c r="T151" s="90">
        <v>560</v>
      </c>
      <c r="U151" s="90">
        <v>5962</v>
      </c>
      <c r="V151" s="91">
        <v>7890</v>
      </c>
      <c r="W151" s="92">
        <v>4372</v>
      </c>
      <c r="X151" s="89">
        <v>4372</v>
      </c>
      <c r="Y151" s="109">
        <v>150</v>
      </c>
      <c r="Z151" s="109">
        <v>75</v>
      </c>
      <c r="AA151" s="109">
        <v>185</v>
      </c>
      <c r="AB151" s="89"/>
      <c r="AC151" s="93">
        <v>28</v>
      </c>
      <c r="AD151" s="89"/>
      <c r="AE151" s="94"/>
      <c r="AF151" s="88">
        <v>2020</v>
      </c>
      <c r="AG151" s="109"/>
      <c r="AH151" s="89">
        <v>0</v>
      </c>
      <c r="AI151" s="109"/>
      <c r="AJ151" s="93"/>
      <c r="AK151" s="95">
        <v>2020</v>
      </c>
      <c r="AL151" s="105">
        <v>13881</v>
      </c>
      <c r="AM151" s="106">
        <v>12</v>
      </c>
      <c r="AN151" s="96">
        <v>2468</v>
      </c>
      <c r="AO151" s="84"/>
      <c r="AP151" s="84">
        <v>2212</v>
      </c>
      <c r="AQ151" s="84">
        <v>1452</v>
      </c>
      <c r="AR151" s="107"/>
      <c r="AS151" s="84">
        <v>200</v>
      </c>
      <c r="AT151" s="84">
        <v>20545</v>
      </c>
      <c r="AU151" s="84">
        <v>5214</v>
      </c>
      <c r="AV151" s="97"/>
      <c r="AW151" s="105"/>
      <c r="AX151" s="107"/>
      <c r="AY151" s="107"/>
      <c r="AZ151" s="84"/>
      <c r="BA151" s="107"/>
      <c r="BB151" s="107"/>
      <c r="BC151" s="106"/>
      <c r="BD151" s="105">
        <v>180</v>
      </c>
      <c r="BE151" s="107">
        <v>240</v>
      </c>
      <c r="BF151" s="107">
        <v>9800</v>
      </c>
      <c r="BG151" s="107">
        <v>10600</v>
      </c>
      <c r="BH151" s="108">
        <v>1272</v>
      </c>
      <c r="BI151" s="106">
        <v>3285</v>
      </c>
      <c r="BJ151" s="98"/>
      <c r="BK151" s="98"/>
    </row>
    <row r="152" spans="1:63" s="78" customFormat="1" ht="12.75" customHeight="1" x14ac:dyDescent="0.2">
      <c r="A152" s="78">
        <f t="shared" si="2"/>
        <v>148</v>
      </c>
      <c r="B152" s="79">
        <v>21</v>
      </c>
      <c r="C152" s="99" t="s">
        <v>229</v>
      </c>
      <c r="D152" s="100" t="s">
        <v>231</v>
      </c>
      <c r="E152" s="82">
        <v>420138</v>
      </c>
      <c r="F152" s="102">
        <v>766</v>
      </c>
      <c r="G152" s="103">
        <v>4053</v>
      </c>
      <c r="H152" s="103">
        <v>2142</v>
      </c>
      <c r="I152" s="85"/>
      <c r="J152" s="86">
        <v>5500</v>
      </c>
      <c r="K152" s="83">
        <v>766</v>
      </c>
      <c r="L152" s="84">
        <v>4053</v>
      </c>
      <c r="M152" s="84">
        <v>2142</v>
      </c>
      <c r="N152" s="84"/>
      <c r="O152" s="87">
        <v>5500</v>
      </c>
      <c r="P152" s="104"/>
      <c r="Q152" s="89"/>
      <c r="R152" s="89"/>
      <c r="S152" s="89"/>
      <c r="T152" s="90"/>
      <c r="U152" s="90"/>
      <c r="V152" s="91"/>
      <c r="W152" s="92"/>
      <c r="X152" s="89"/>
      <c r="Y152" s="109"/>
      <c r="Z152" s="109"/>
      <c r="AA152" s="109"/>
      <c r="AB152" s="89"/>
      <c r="AC152" s="93"/>
      <c r="AD152" s="89"/>
      <c r="AE152" s="94"/>
      <c r="AF152" s="88">
        <v>60</v>
      </c>
      <c r="AG152" s="109"/>
      <c r="AH152" s="89"/>
      <c r="AI152" s="109"/>
      <c r="AJ152" s="93"/>
      <c r="AK152" s="95">
        <v>60</v>
      </c>
      <c r="AL152" s="105"/>
      <c r="AM152" s="106"/>
      <c r="AN152" s="96"/>
      <c r="AO152" s="84"/>
      <c r="AP152" s="84">
        <v>95</v>
      </c>
      <c r="AQ152" s="84"/>
      <c r="AR152" s="107"/>
      <c r="AS152" s="84"/>
      <c r="AT152" s="84">
        <v>729</v>
      </c>
      <c r="AU152" s="84">
        <v>300</v>
      </c>
      <c r="AV152" s="97"/>
      <c r="AW152" s="105"/>
      <c r="AX152" s="107"/>
      <c r="AY152" s="107"/>
      <c r="AZ152" s="84"/>
      <c r="BA152" s="107"/>
      <c r="BB152" s="107"/>
      <c r="BC152" s="106"/>
      <c r="BD152" s="105"/>
      <c r="BE152" s="107"/>
      <c r="BF152" s="107"/>
      <c r="BG152" s="107">
        <v>480</v>
      </c>
      <c r="BH152" s="108">
        <v>36</v>
      </c>
      <c r="BI152" s="106">
        <v>148</v>
      </c>
    </row>
    <row r="153" spans="1:63" s="78" customFormat="1" x14ac:dyDescent="0.2">
      <c r="A153" s="78">
        <f t="shared" si="2"/>
        <v>149</v>
      </c>
      <c r="B153" s="79">
        <v>23</v>
      </c>
      <c r="C153" s="99" t="s">
        <v>232</v>
      </c>
      <c r="D153" s="100" t="s">
        <v>233</v>
      </c>
      <c r="E153" s="82">
        <v>420141</v>
      </c>
      <c r="F153" s="102">
        <v>4042</v>
      </c>
      <c r="G153" s="103">
        <v>77341</v>
      </c>
      <c r="H153" s="103">
        <v>43419</v>
      </c>
      <c r="I153" s="85"/>
      <c r="J153" s="86">
        <v>6900</v>
      </c>
      <c r="K153" s="83">
        <v>3840</v>
      </c>
      <c r="L153" s="84">
        <v>74637</v>
      </c>
      <c r="M153" s="84">
        <v>40802</v>
      </c>
      <c r="N153" s="84"/>
      <c r="O153" s="87">
        <v>6900</v>
      </c>
      <c r="P153" s="104">
        <v>36098</v>
      </c>
      <c r="Q153" s="89">
        <v>685</v>
      </c>
      <c r="R153" s="89">
        <v>10815</v>
      </c>
      <c r="S153" s="89">
        <v>24598</v>
      </c>
      <c r="T153" s="90">
        <v>202</v>
      </c>
      <c r="U153" s="90">
        <v>2704</v>
      </c>
      <c r="V153" s="91">
        <v>2617</v>
      </c>
      <c r="W153" s="92">
        <v>1556</v>
      </c>
      <c r="X153" s="89">
        <v>1556</v>
      </c>
      <c r="Y153" s="109"/>
      <c r="Z153" s="109">
        <v>111</v>
      </c>
      <c r="AA153" s="109"/>
      <c r="AB153" s="89"/>
      <c r="AC153" s="93"/>
      <c r="AD153" s="89"/>
      <c r="AE153" s="94"/>
      <c r="AF153" s="88">
        <v>922</v>
      </c>
      <c r="AG153" s="109"/>
      <c r="AH153" s="89"/>
      <c r="AI153" s="109"/>
      <c r="AJ153" s="93"/>
      <c r="AK153" s="95">
        <v>922</v>
      </c>
      <c r="AL153" s="105"/>
      <c r="AM153" s="106"/>
      <c r="AN153" s="96"/>
      <c r="AO153" s="84"/>
      <c r="AP153" s="84"/>
      <c r="AQ153" s="84">
        <v>235</v>
      </c>
      <c r="AR153" s="107"/>
      <c r="AS153" s="84"/>
      <c r="AT153" s="84">
        <v>12655</v>
      </c>
      <c r="AU153" s="84">
        <v>5203</v>
      </c>
      <c r="AV153" s="97"/>
      <c r="AW153" s="105"/>
      <c r="AX153" s="107"/>
      <c r="AY153" s="107"/>
      <c r="AZ153" s="84"/>
      <c r="BA153" s="107"/>
      <c r="BB153" s="107"/>
      <c r="BC153" s="106"/>
      <c r="BD153" s="105">
        <v>138</v>
      </c>
      <c r="BE153" s="107">
        <v>84</v>
      </c>
      <c r="BF153" s="107">
        <v>4450</v>
      </c>
      <c r="BG153" s="107">
        <v>6900</v>
      </c>
      <c r="BH153" s="108">
        <v>310</v>
      </c>
      <c r="BI153" s="106">
        <v>2150</v>
      </c>
      <c r="BJ153" s="98"/>
      <c r="BK153" s="98"/>
    </row>
    <row r="154" spans="1:63" s="78" customFormat="1" ht="17.25" customHeight="1" x14ac:dyDescent="0.2">
      <c r="A154" s="78">
        <f t="shared" si="2"/>
        <v>150</v>
      </c>
      <c r="B154" s="79">
        <v>24</v>
      </c>
      <c r="C154" s="99" t="s">
        <v>234</v>
      </c>
      <c r="D154" s="100" t="s">
        <v>235</v>
      </c>
      <c r="E154" s="82">
        <v>420142</v>
      </c>
      <c r="F154" s="102">
        <v>5184</v>
      </c>
      <c r="G154" s="103">
        <v>111192</v>
      </c>
      <c r="H154" s="103">
        <v>64607</v>
      </c>
      <c r="I154" s="85">
        <v>100</v>
      </c>
      <c r="J154" s="86">
        <v>4000</v>
      </c>
      <c r="K154" s="83">
        <v>4819</v>
      </c>
      <c r="L154" s="84">
        <v>106964</v>
      </c>
      <c r="M154" s="84">
        <v>59147</v>
      </c>
      <c r="N154" s="84">
        <v>100</v>
      </c>
      <c r="O154" s="87">
        <v>4000</v>
      </c>
      <c r="P154" s="104">
        <v>69473</v>
      </c>
      <c r="Q154" s="89">
        <v>1239</v>
      </c>
      <c r="R154" s="89">
        <v>16912</v>
      </c>
      <c r="S154" s="89">
        <v>51322</v>
      </c>
      <c r="T154" s="90">
        <v>365</v>
      </c>
      <c r="U154" s="90">
        <v>4228</v>
      </c>
      <c r="V154" s="91">
        <v>5460</v>
      </c>
      <c r="W154" s="92">
        <v>4067</v>
      </c>
      <c r="X154" s="89">
        <v>4067</v>
      </c>
      <c r="Y154" s="109">
        <v>230</v>
      </c>
      <c r="Z154" s="109">
        <v>155</v>
      </c>
      <c r="AA154" s="109"/>
      <c r="AB154" s="89"/>
      <c r="AC154" s="93">
        <v>32</v>
      </c>
      <c r="AD154" s="89"/>
      <c r="AE154" s="94"/>
      <c r="AF154" s="88">
        <v>1290</v>
      </c>
      <c r="AG154" s="109"/>
      <c r="AH154" s="89"/>
      <c r="AI154" s="109"/>
      <c r="AJ154" s="93"/>
      <c r="AK154" s="95">
        <v>1290</v>
      </c>
      <c r="AL154" s="105">
        <v>11397</v>
      </c>
      <c r="AM154" s="106">
        <v>2</v>
      </c>
      <c r="AN154" s="96">
        <v>879</v>
      </c>
      <c r="AO154" s="84"/>
      <c r="AP154" s="84"/>
      <c r="AQ154" s="84">
        <v>997</v>
      </c>
      <c r="AR154" s="107"/>
      <c r="AS154" s="84"/>
      <c r="AT154" s="84">
        <v>19388</v>
      </c>
      <c r="AU154" s="84">
        <v>0</v>
      </c>
      <c r="AV154" s="97"/>
      <c r="AW154" s="105"/>
      <c r="AX154" s="107"/>
      <c r="AY154" s="107"/>
      <c r="AZ154" s="84"/>
      <c r="BA154" s="107"/>
      <c r="BB154" s="107"/>
      <c r="BC154" s="106"/>
      <c r="BD154" s="105">
        <v>270</v>
      </c>
      <c r="BE154" s="107">
        <v>250</v>
      </c>
      <c r="BF154" s="107">
        <v>8484</v>
      </c>
      <c r="BG154" s="107">
        <v>9400</v>
      </c>
      <c r="BH154" s="108">
        <v>846</v>
      </c>
      <c r="BI154" s="106">
        <v>2900</v>
      </c>
      <c r="BJ154" s="98"/>
      <c r="BK154" s="98"/>
    </row>
    <row r="155" spans="1:63" s="78" customFormat="1" ht="22.5" customHeight="1" x14ac:dyDescent="0.2">
      <c r="A155" s="78">
        <f t="shared" si="2"/>
        <v>151</v>
      </c>
      <c r="B155" s="79">
        <v>25</v>
      </c>
      <c r="C155" s="99" t="s">
        <v>236</v>
      </c>
      <c r="D155" s="100" t="s">
        <v>237</v>
      </c>
      <c r="E155" s="82">
        <v>420144</v>
      </c>
      <c r="F155" s="102">
        <v>13370</v>
      </c>
      <c r="G155" s="103">
        <v>59272</v>
      </c>
      <c r="H155" s="103">
        <v>32661</v>
      </c>
      <c r="I155" s="85">
        <v>0</v>
      </c>
      <c r="J155" s="86">
        <v>3050</v>
      </c>
      <c r="K155" s="83">
        <v>13038</v>
      </c>
      <c r="L155" s="84">
        <v>52570</v>
      </c>
      <c r="M155" s="84">
        <v>29480</v>
      </c>
      <c r="N155" s="84"/>
      <c r="O155" s="87">
        <v>3050</v>
      </c>
      <c r="P155" s="104">
        <v>57838</v>
      </c>
      <c r="Q155" s="89">
        <v>1126</v>
      </c>
      <c r="R155" s="89">
        <v>26807</v>
      </c>
      <c r="S155" s="89">
        <v>29905</v>
      </c>
      <c r="T155" s="90">
        <v>332</v>
      </c>
      <c r="U155" s="90">
        <v>6702</v>
      </c>
      <c r="V155" s="91">
        <v>3181</v>
      </c>
      <c r="W155" s="92">
        <v>2593</v>
      </c>
      <c r="X155" s="89">
        <v>2593</v>
      </c>
      <c r="Y155" s="109">
        <v>3</v>
      </c>
      <c r="Z155" s="109">
        <v>152</v>
      </c>
      <c r="AA155" s="109"/>
      <c r="AB155" s="89">
        <v>0</v>
      </c>
      <c r="AC155" s="93">
        <v>17</v>
      </c>
      <c r="AD155" s="89"/>
      <c r="AE155" s="94"/>
      <c r="AF155" s="88">
        <v>1066</v>
      </c>
      <c r="AG155" s="109"/>
      <c r="AH155" s="89"/>
      <c r="AI155" s="109"/>
      <c r="AJ155" s="93"/>
      <c r="AK155" s="95">
        <v>1066</v>
      </c>
      <c r="AL155" s="105">
        <v>5608</v>
      </c>
      <c r="AM155" s="106">
        <v>2</v>
      </c>
      <c r="AN155" s="96"/>
      <c r="AO155" s="84"/>
      <c r="AP155" s="84">
        <v>1000</v>
      </c>
      <c r="AQ155" s="84">
        <v>730</v>
      </c>
      <c r="AR155" s="107"/>
      <c r="AS155" s="84"/>
      <c r="AT155" s="84">
        <v>9567</v>
      </c>
      <c r="AU155" s="84">
        <v>2085</v>
      </c>
      <c r="AV155" s="97"/>
      <c r="AW155" s="105"/>
      <c r="AX155" s="107"/>
      <c r="AY155" s="107"/>
      <c r="AZ155" s="84"/>
      <c r="BA155" s="107"/>
      <c r="BB155" s="107"/>
      <c r="BC155" s="106"/>
      <c r="BD155" s="105">
        <v>135</v>
      </c>
      <c r="BE155" s="107">
        <v>130</v>
      </c>
      <c r="BF155" s="107">
        <v>3475</v>
      </c>
      <c r="BG155" s="107">
        <v>4930</v>
      </c>
      <c r="BH155" s="108">
        <v>395</v>
      </c>
      <c r="BI155" s="106">
        <v>1500</v>
      </c>
      <c r="BJ155" s="98"/>
      <c r="BK155" s="98"/>
    </row>
    <row r="156" spans="1:63" s="78" customFormat="1" x14ac:dyDescent="0.2">
      <c r="A156" s="78">
        <f t="shared" si="2"/>
        <v>152</v>
      </c>
      <c r="B156" s="79">
        <v>26</v>
      </c>
      <c r="C156" s="99" t="s">
        <v>238</v>
      </c>
      <c r="D156" s="100" t="s">
        <v>239</v>
      </c>
      <c r="E156" s="82">
        <v>420145</v>
      </c>
      <c r="F156" s="102">
        <v>11316</v>
      </c>
      <c r="G156" s="103">
        <v>109132</v>
      </c>
      <c r="H156" s="103">
        <v>58160</v>
      </c>
      <c r="I156" s="85">
        <v>0</v>
      </c>
      <c r="J156" s="86">
        <v>8350</v>
      </c>
      <c r="K156" s="83">
        <v>11316</v>
      </c>
      <c r="L156" s="84">
        <v>103970</v>
      </c>
      <c r="M156" s="84">
        <v>57981</v>
      </c>
      <c r="N156" s="84"/>
      <c r="O156" s="87">
        <v>8350</v>
      </c>
      <c r="P156" s="104">
        <v>22331</v>
      </c>
      <c r="Q156" s="89">
        <v>0</v>
      </c>
      <c r="R156" s="89">
        <v>20646</v>
      </c>
      <c r="S156" s="89">
        <v>1685</v>
      </c>
      <c r="T156" s="90">
        <v>0</v>
      </c>
      <c r="U156" s="90">
        <v>5162</v>
      </c>
      <c r="V156" s="91">
        <v>179</v>
      </c>
      <c r="W156" s="92">
        <v>2931</v>
      </c>
      <c r="X156" s="89">
        <v>2931</v>
      </c>
      <c r="Y156" s="109"/>
      <c r="Z156" s="109">
        <v>111</v>
      </c>
      <c r="AA156" s="109"/>
      <c r="AB156" s="89"/>
      <c r="AC156" s="93">
        <v>138</v>
      </c>
      <c r="AD156" s="89"/>
      <c r="AE156" s="94"/>
      <c r="AF156" s="88">
        <v>1630</v>
      </c>
      <c r="AG156" s="109"/>
      <c r="AH156" s="89"/>
      <c r="AI156" s="109"/>
      <c r="AJ156" s="93"/>
      <c r="AK156" s="95">
        <v>1630</v>
      </c>
      <c r="AL156" s="105">
        <v>11610</v>
      </c>
      <c r="AM156" s="106">
        <v>2</v>
      </c>
      <c r="AN156" s="96"/>
      <c r="AO156" s="84"/>
      <c r="AP156" s="84"/>
      <c r="AQ156" s="84">
        <v>866</v>
      </c>
      <c r="AR156" s="107"/>
      <c r="AS156" s="84"/>
      <c r="AT156" s="84">
        <v>16199</v>
      </c>
      <c r="AU156" s="84">
        <v>2307</v>
      </c>
      <c r="AV156" s="97"/>
      <c r="AW156" s="105"/>
      <c r="AX156" s="107"/>
      <c r="AY156" s="107"/>
      <c r="AZ156" s="84"/>
      <c r="BA156" s="107"/>
      <c r="BB156" s="107"/>
      <c r="BC156" s="106"/>
      <c r="BD156" s="105">
        <v>35</v>
      </c>
      <c r="BE156" s="107">
        <v>311</v>
      </c>
      <c r="BF156" s="107">
        <v>8554</v>
      </c>
      <c r="BG156" s="107">
        <v>9130</v>
      </c>
      <c r="BH156" s="108">
        <v>547</v>
      </c>
      <c r="BI156" s="106">
        <v>2800</v>
      </c>
      <c r="BJ156" s="98"/>
      <c r="BK156" s="98"/>
    </row>
    <row r="157" spans="1:63" s="78" customFormat="1" ht="12.75" customHeight="1" x14ac:dyDescent="0.2">
      <c r="A157" s="78">
        <f t="shared" si="2"/>
        <v>153</v>
      </c>
      <c r="B157" s="79">
        <v>27</v>
      </c>
      <c r="C157" s="99" t="s">
        <v>240</v>
      </c>
      <c r="D157" s="100" t="s">
        <v>241</v>
      </c>
      <c r="E157" s="82">
        <v>420146</v>
      </c>
      <c r="F157" s="102">
        <v>15512</v>
      </c>
      <c r="G157" s="103">
        <v>63808</v>
      </c>
      <c r="H157" s="103">
        <v>38121</v>
      </c>
      <c r="I157" s="85">
        <v>50</v>
      </c>
      <c r="J157" s="86">
        <v>1044</v>
      </c>
      <c r="K157" s="83">
        <v>15191</v>
      </c>
      <c r="L157" s="84">
        <v>59822</v>
      </c>
      <c r="M157" s="84">
        <v>33671</v>
      </c>
      <c r="N157" s="84">
        <v>50</v>
      </c>
      <c r="O157" s="87">
        <v>1044</v>
      </c>
      <c r="P157" s="104">
        <v>58861</v>
      </c>
      <c r="Q157" s="89">
        <v>1089</v>
      </c>
      <c r="R157" s="89">
        <v>15943</v>
      </c>
      <c r="S157" s="89">
        <v>41829</v>
      </c>
      <c r="T157" s="90">
        <v>321</v>
      </c>
      <c r="U157" s="90">
        <v>3986</v>
      </c>
      <c r="V157" s="91">
        <v>4450</v>
      </c>
      <c r="W157" s="92">
        <v>3375</v>
      </c>
      <c r="X157" s="89">
        <v>3375</v>
      </c>
      <c r="Y157" s="109">
        <v>102</v>
      </c>
      <c r="Z157" s="109">
        <v>136</v>
      </c>
      <c r="AA157" s="109"/>
      <c r="AB157" s="89"/>
      <c r="AC157" s="93">
        <v>199</v>
      </c>
      <c r="AD157" s="89"/>
      <c r="AE157" s="94"/>
      <c r="AF157" s="88">
        <v>1098</v>
      </c>
      <c r="AG157" s="109"/>
      <c r="AH157" s="89"/>
      <c r="AI157" s="109"/>
      <c r="AJ157" s="93"/>
      <c r="AK157" s="95">
        <v>1098</v>
      </c>
      <c r="AL157" s="105">
        <v>6026</v>
      </c>
      <c r="AM157" s="106">
        <v>5</v>
      </c>
      <c r="AN157" s="96"/>
      <c r="AO157" s="84"/>
      <c r="AP157" s="84">
        <v>1500</v>
      </c>
      <c r="AQ157" s="84">
        <v>944</v>
      </c>
      <c r="AR157" s="107"/>
      <c r="AS157" s="84">
        <v>155</v>
      </c>
      <c r="AT157" s="84">
        <v>8417</v>
      </c>
      <c r="AU157" s="84">
        <v>3262</v>
      </c>
      <c r="AV157" s="97"/>
      <c r="AW157" s="105"/>
      <c r="AX157" s="107"/>
      <c r="AY157" s="107"/>
      <c r="AZ157" s="84"/>
      <c r="BA157" s="107"/>
      <c r="BB157" s="107"/>
      <c r="BC157" s="106"/>
      <c r="BD157" s="105">
        <v>80</v>
      </c>
      <c r="BE157" s="107">
        <v>217</v>
      </c>
      <c r="BF157" s="107">
        <v>3870</v>
      </c>
      <c r="BG157" s="107">
        <v>5590</v>
      </c>
      <c r="BH157" s="108">
        <v>535</v>
      </c>
      <c r="BI157" s="106">
        <v>1700</v>
      </c>
      <c r="BJ157" s="98"/>
      <c r="BK157" s="98"/>
    </row>
    <row r="158" spans="1:63" s="78" customFormat="1" ht="15" customHeight="1" x14ac:dyDescent="0.2">
      <c r="A158" s="78">
        <f t="shared" si="2"/>
        <v>154</v>
      </c>
      <c r="B158" s="79">
        <v>28</v>
      </c>
      <c r="C158" s="99" t="s">
        <v>242</v>
      </c>
      <c r="D158" s="100" t="s">
        <v>243</v>
      </c>
      <c r="E158" s="82">
        <v>420147</v>
      </c>
      <c r="F158" s="102">
        <v>6419</v>
      </c>
      <c r="G158" s="103">
        <v>37084</v>
      </c>
      <c r="H158" s="103">
        <v>23468</v>
      </c>
      <c r="I158" s="85"/>
      <c r="J158" s="86">
        <v>810</v>
      </c>
      <c r="K158" s="83">
        <v>6014</v>
      </c>
      <c r="L158" s="84">
        <v>35520</v>
      </c>
      <c r="M158" s="84">
        <v>20271</v>
      </c>
      <c r="N158" s="84"/>
      <c r="O158" s="87">
        <v>810</v>
      </c>
      <c r="P158" s="104">
        <v>37680</v>
      </c>
      <c r="Q158" s="89">
        <v>1374</v>
      </c>
      <c r="R158" s="89">
        <v>6255</v>
      </c>
      <c r="S158" s="89">
        <v>30051</v>
      </c>
      <c r="T158" s="90">
        <v>405</v>
      </c>
      <c r="U158" s="90">
        <v>1564</v>
      </c>
      <c r="V158" s="91">
        <v>3197</v>
      </c>
      <c r="W158" s="92">
        <v>1799</v>
      </c>
      <c r="X158" s="89">
        <v>1799</v>
      </c>
      <c r="Y158" s="109">
        <v>54</v>
      </c>
      <c r="Z158" s="109">
        <v>27</v>
      </c>
      <c r="AA158" s="109"/>
      <c r="AB158" s="89"/>
      <c r="AC158" s="93"/>
      <c r="AD158" s="89"/>
      <c r="AE158" s="94"/>
      <c r="AF158" s="88">
        <v>655</v>
      </c>
      <c r="AG158" s="109"/>
      <c r="AH158" s="89"/>
      <c r="AI158" s="109"/>
      <c r="AJ158" s="93"/>
      <c r="AK158" s="95">
        <v>655</v>
      </c>
      <c r="AL158" s="105">
        <v>3577</v>
      </c>
      <c r="AM158" s="106">
        <v>2</v>
      </c>
      <c r="AN158" s="96"/>
      <c r="AO158" s="84"/>
      <c r="AP158" s="84"/>
      <c r="AQ158" s="84">
        <v>300</v>
      </c>
      <c r="AR158" s="107"/>
      <c r="AS158" s="84"/>
      <c r="AT158" s="84">
        <v>4896</v>
      </c>
      <c r="AU158" s="84">
        <v>1291</v>
      </c>
      <c r="AV158" s="97"/>
      <c r="AW158" s="105"/>
      <c r="AX158" s="107"/>
      <c r="AY158" s="107"/>
      <c r="AZ158" s="84"/>
      <c r="BA158" s="107"/>
      <c r="BB158" s="107"/>
      <c r="BC158" s="106"/>
      <c r="BD158" s="105">
        <v>60</v>
      </c>
      <c r="BE158" s="107">
        <v>50</v>
      </c>
      <c r="BF158" s="107">
        <v>2224</v>
      </c>
      <c r="BG158" s="107">
        <v>3300</v>
      </c>
      <c r="BH158" s="108">
        <v>247</v>
      </c>
      <c r="BI158" s="106">
        <v>1010</v>
      </c>
      <c r="BJ158" s="98"/>
      <c r="BK158" s="98"/>
    </row>
    <row r="159" spans="1:63" s="78" customFormat="1" ht="16.5" customHeight="1" x14ac:dyDescent="0.2">
      <c r="A159" s="78">
        <f t="shared" si="2"/>
        <v>155</v>
      </c>
      <c r="B159" s="79">
        <v>30</v>
      </c>
      <c r="C159" s="99" t="s">
        <v>244</v>
      </c>
      <c r="D159" s="100" t="s">
        <v>245</v>
      </c>
      <c r="E159" s="82">
        <v>420149</v>
      </c>
      <c r="F159" s="102">
        <v>7110</v>
      </c>
      <c r="G159" s="103">
        <v>44806</v>
      </c>
      <c r="H159" s="103">
        <v>27339</v>
      </c>
      <c r="I159" s="85"/>
      <c r="J159" s="86">
        <v>1993</v>
      </c>
      <c r="K159" s="83">
        <v>6955</v>
      </c>
      <c r="L159" s="84">
        <v>44114</v>
      </c>
      <c r="M159" s="84">
        <v>24849</v>
      </c>
      <c r="N159" s="84"/>
      <c r="O159" s="87">
        <v>1993</v>
      </c>
      <c r="P159" s="104">
        <v>26702</v>
      </c>
      <c r="Q159" s="89">
        <v>525</v>
      </c>
      <c r="R159" s="89">
        <v>2769</v>
      </c>
      <c r="S159" s="89">
        <v>23408</v>
      </c>
      <c r="T159" s="90">
        <v>155</v>
      </c>
      <c r="U159" s="90">
        <v>692</v>
      </c>
      <c r="V159" s="91">
        <v>2490</v>
      </c>
      <c r="W159" s="92">
        <v>1538</v>
      </c>
      <c r="X159" s="89">
        <v>1538</v>
      </c>
      <c r="Y159" s="109"/>
      <c r="Z159" s="109">
        <v>67</v>
      </c>
      <c r="AA159" s="109"/>
      <c r="AB159" s="89"/>
      <c r="AC159" s="93"/>
      <c r="AD159" s="89"/>
      <c r="AE159" s="94"/>
      <c r="AF159" s="88">
        <v>806</v>
      </c>
      <c r="AG159" s="109"/>
      <c r="AH159" s="89"/>
      <c r="AI159" s="109"/>
      <c r="AJ159" s="93"/>
      <c r="AK159" s="95">
        <v>806</v>
      </c>
      <c r="AL159" s="105">
        <v>4838</v>
      </c>
      <c r="AM159" s="106">
        <v>14</v>
      </c>
      <c r="AN159" s="96"/>
      <c r="AO159" s="84"/>
      <c r="AP159" s="84">
        <v>613</v>
      </c>
      <c r="AQ159" s="84">
        <v>478</v>
      </c>
      <c r="AR159" s="107"/>
      <c r="AS159" s="84"/>
      <c r="AT159" s="84">
        <v>5746</v>
      </c>
      <c r="AU159" s="84"/>
      <c r="AV159" s="97"/>
      <c r="AW159" s="105"/>
      <c r="AX159" s="107"/>
      <c r="AY159" s="107"/>
      <c r="AZ159" s="84"/>
      <c r="BA159" s="107"/>
      <c r="BB159" s="107"/>
      <c r="BC159" s="106"/>
      <c r="BD159" s="105">
        <v>110</v>
      </c>
      <c r="BE159" s="107">
        <v>160</v>
      </c>
      <c r="BF159" s="107">
        <v>2695</v>
      </c>
      <c r="BG159" s="107">
        <v>4100</v>
      </c>
      <c r="BH159" s="108">
        <v>492</v>
      </c>
      <c r="BI159" s="106">
        <v>1250</v>
      </c>
      <c r="BJ159" s="98"/>
      <c r="BK159" s="98"/>
    </row>
    <row r="160" spans="1:63" s="78" customFormat="1" ht="25.5" customHeight="1" x14ac:dyDescent="0.2">
      <c r="A160" s="78">
        <f t="shared" si="2"/>
        <v>156</v>
      </c>
      <c r="B160" s="79">
        <v>31</v>
      </c>
      <c r="C160" s="99" t="s">
        <v>246</v>
      </c>
      <c r="D160" s="100" t="s">
        <v>247</v>
      </c>
      <c r="E160" s="82">
        <v>420150</v>
      </c>
      <c r="F160" s="102">
        <v>8322</v>
      </c>
      <c r="G160" s="103">
        <v>70715</v>
      </c>
      <c r="H160" s="103">
        <v>40297</v>
      </c>
      <c r="I160" s="85"/>
      <c r="J160" s="86">
        <v>11373</v>
      </c>
      <c r="K160" s="83">
        <v>8181</v>
      </c>
      <c r="L160" s="84">
        <v>68626</v>
      </c>
      <c r="M160" s="84">
        <v>38554</v>
      </c>
      <c r="N160" s="84"/>
      <c r="O160" s="87">
        <v>11373</v>
      </c>
      <c r="P160" s="104">
        <v>25220</v>
      </c>
      <c r="Q160" s="89">
        <v>479</v>
      </c>
      <c r="R160" s="89">
        <v>8357</v>
      </c>
      <c r="S160" s="89">
        <v>16384</v>
      </c>
      <c r="T160" s="90">
        <v>141</v>
      </c>
      <c r="U160" s="90">
        <v>2089</v>
      </c>
      <c r="V160" s="91">
        <v>1743</v>
      </c>
      <c r="W160" s="92">
        <v>2596</v>
      </c>
      <c r="X160" s="89">
        <v>2596</v>
      </c>
      <c r="Y160" s="109"/>
      <c r="Z160" s="109">
        <v>1</v>
      </c>
      <c r="AA160" s="109"/>
      <c r="AB160" s="89"/>
      <c r="AC160" s="93"/>
      <c r="AD160" s="89"/>
      <c r="AE160" s="94"/>
      <c r="AF160" s="88">
        <v>1194</v>
      </c>
      <c r="AG160" s="109"/>
      <c r="AH160" s="89"/>
      <c r="AI160" s="109"/>
      <c r="AJ160" s="93"/>
      <c r="AK160" s="95">
        <v>1194</v>
      </c>
      <c r="AL160" s="105">
        <v>7025</v>
      </c>
      <c r="AM160" s="106">
        <v>2</v>
      </c>
      <c r="AN160" s="96"/>
      <c r="AO160" s="84"/>
      <c r="AP160" s="84"/>
      <c r="AQ160" s="84">
        <v>449</v>
      </c>
      <c r="AR160" s="107"/>
      <c r="AS160" s="84"/>
      <c r="AT160" s="84">
        <v>11820</v>
      </c>
      <c r="AU160" s="84">
        <v>2420</v>
      </c>
      <c r="AV160" s="97"/>
      <c r="AW160" s="105"/>
      <c r="AX160" s="107"/>
      <c r="AY160" s="107"/>
      <c r="AZ160" s="84"/>
      <c r="BA160" s="107"/>
      <c r="BB160" s="107"/>
      <c r="BC160" s="106"/>
      <c r="BD160" s="105">
        <v>100</v>
      </c>
      <c r="BE160" s="107">
        <v>200</v>
      </c>
      <c r="BF160" s="107">
        <v>4953</v>
      </c>
      <c r="BG160" s="107">
        <v>6200</v>
      </c>
      <c r="BH160" s="108">
        <v>279</v>
      </c>
      <c r="BI160" s="106">
        <v>1900</v>
      </c>
      <c r="BJ160" s="98"/>
      <c r="BK160" s="98"/>
    </row>
    <row r="161" spans="1:64" s="78" customFormat="1" ht="12.75" customHeight="1" x14ac:dyDescent="0.2">
      <c r="A161" s="78">
        <f t="shared" si="2"/>
        <v>157</v>
      </c>
      <c r="B161" s="79">
        <v>32</v>
      </c>
      <c r="C161" s="99" t="s">
        <v>248</v>
      </c>
      <c r="D161" s="100" t="s">
        <v>249</v>
      </c>
      <c r="E161" s="82">
        <v>420152</v>
      </c>
      <c r="F161" s="102">
        <v>477</v>
      </c>
      <c r="G161" s="103">
        <v>5926</v>
      </c>
      <c r="H161" s="103">
        <v>6345</v>
      </c>
      <c r="I161" s="85"/>
      <c r="J161" s="86">
        <v>0</v>
      </c>
      <c r="K161" s="83"/>
      <c r="L161" s="84"/>
      <c r="M161" s="84"/>
      <c r="N161" s="84"/>
      <c r="O161" s="87"/>
      <c r="P161" s="104">
        <v>84968</v>
      </c>
      <c r="Q161" s="89">
        <v>1616</v>
      </c>
      <c r="R161" s="89">
        <v>23705</v>
      </c>
      <c r="S161" s="89">
        <v>59647</v>
      </c>
      <c r="T161" s="90">
        <v>477</v>
      </c>
      <c r="U161" s="90">
        <v>5926</v>
      </c>
      <c r="V161" s="91">
        <v>6345</v>
      </c>
      <c r="W161" s="92"/>
      <c r="X161" s="89"/>
      <c r="Y161" s="109"/>
      <c r="Z161" s="109"/>
      <c r="AA161" s="109"/>
      <c r="AB161" s="89"/>
      <c r="AC161" s="93"/>
      <c r="AD161" s="89"/>
      <c r="AE161" s="94"/>
      <c r="AF161" s="88"/>
      <c r="AG161" s="109"/>
      <c r="AH161" s="89"/>
      <c r="AI161" s="109"/>
      <c r="AJ161" s="93"/>
      <c r="AK161" s="95"/>
      <c r="AL161" s="105"/>
      <c r="AM161" s="106"/>
      <c r="AN161" s="96"/>
      <c r="AO161" s="84"/>
      <c r="AP161" s="84"/>
      <c r="AQ161" s="84"/>
      <c r="AR161" s="107"/>
      <c r="AS161" s="84"/>
      <c r="AT161" s="84"/>
      <c r="AU161" s="84"/>
      <c r="AV161" s="97"/>
      <c r="AW161" s="105"/>
      <c r="AX161" s="107"/>
      <c r="AY161" s="107"/>
      <c r="AZ161" s="84"/>
      <c r="BA161" s="107"/>
      <c r="BB161" s="107"/>
      <c r="BC161" s="106"/>
      <c r="BD161" s="105"/>
      <c r="BE161" s="107"/>
      <c r="BF161" s="107"/>
      <c r="BG161" s="107"/>
      <c r="BH161" s="108"/>
      <c r="BI161" s="106"/>
    </row>
    <row r="162" spans="1:64" s="78" customFormat="1" x14ac:dyDescent="0.2">
      <c r="A162" s="78">
        <f t="shared" si="2"/>
        <v>158</v>
      </c>
      <c r="B162" s="79">
        <v>32</v>
      </c>
      <c r="C162" s="99" t="s">
        <v>248</v>
      </c>
      <c r="D162" s="100" t="s">
        <v>250</v>
      </c>
      <c r="E162" s="82">
        <v>420151</v>
      </c>
      <c r="F162" s="102">
        <v>25404</v>
      </c>
      <c r="G162" s="103">
        <v>108011</v>
      </c>
      <c r="H162" s="103">
        <v>59589</v>
      </c>
      <c r="I162" s="85"/>
      <c r="J162" s="86">
        <v>4960</v>
      </c>
      <c r="K162" s="83">
        <v>25382</v>
      </c>
      <c r="L162" s="84">
        <v>107466</v>
      </c>
      <c r="M162" s="84">
        <v>59399</v>
      </c>
      <c r="N162" s="84"/>
      <c r="O162" s="87">
        <v>4960</v>
      </c>
      <c r="P162" s="104">
        <v>4042</v>
      </c>
      <c r="Q162" s="89">
        <v>76</v>
      </c>
      <c r="R162" s="89">
        <v>2178</v>
      </c>
      <c r="S162" s="89">
        <v>1788</v>
      </c>
      <c r="T162" s="90">
        <v>22</v>
      </c>
      <c r="U162" s="90">
        <v>545</v>
      </c>
      <c r="V162" s="91">
        <v>190</v>
      </c>
      <c r="W162" s="92">
        <v>5933</v>
      </c>
      <c r="X162" s="89">
        <v>5933</v>
      </c>
      <c r="Y162" s="109"/>
      <c r="Z162" s="109">
        <v>156</v>
      </c>
      <c r="AA162" s="109"/>
      <c r="AB162" s="89"/>
      <c r="AC162" s="93">
        <v>475</v>
      </c>
      <c r="AD162" s="89"/>
      <c r="AE162" s="94"/>
      <c r="AF162" s="88">
        <v>1938</v>
      </c>
      <c r="AG162" s="109"/>
      <c r="AH162" s="89"/>
      <c r="AI162" s="109"/>
      <c r="AJ162" s="93"/>
      <c r="AK162" s="95">
        <v>1938</v>
      </c>
      <c r="AL162" s="105">
        <v>11258</v>
      </c>
      <c r="AM162" s="106">
        <v>18</v>
      </c>
      <c r="AN162" s="96"/>
      <c r="AO162" s="84"/>
      <c r="AP162" s="84">
        <v>4619</v>
      </c>
      <c r="AQ162" s="84">
        <v>2321</v>
      </c>
      <c r="AR162" s="107"/>
      <c r="AS162" s="84">
        <v>77</v>
      </c>
      <c r="AT162" s="84">
        <v>23917</v>
      </c>
      <c r="AU162" s="84">
        <v>5720</v>
      </c>
      <c r="AV162" s="97"/>
      <c r="AW162" s="105"/>
      <c r="AX162" s="107"/>
      <c r="AY162" s="107"/>
      <c r="AZ162" s="84"/>
      <c r="BA162" s="107"/>
      <c r="BB162" s="107"/>
      <c r="BC162" s="106"/>
      <c r="BD162" s="105">
        <v>12</v>
      </c>
      <c r="BE162" s="107">
        <v>228</v>
      </c>
      <c r="BF162" s="107">
        <v>6784</v>
      </c>
      <c r="BG162" s="107">
        <v>9900</v>
      </c>
      <c r="BH162" s="108">
        <v>594</v>
      </c>
      <c r="BI162" s="106">
        <v>3065</v>
      </c>
      <c r="BJ162" s="98"/>
      <c r="BK162" s="98"/>
      <c r="BL162" s="98"/>
    </row>
    <row r="163" spans="1:64" s="78" customFormat="1" ht="12.75" customHeight="1" x14ac:dyDescent="0.2">
      <c r="A163" s="78">
        <f t="shared" si="2"/>
        <v>159</v>
      </c>
      <c r="B163" s="79">
        <v>39</v>
      </c>
      <c r="C163" s="99" t="s">
        <v>251</v>
      </c>
      <c r="D163" s="100" t="s">
        <v>252</v>
      </c>
      <c r="E163" s="82">
        <v>420158</v>
      </c>
      <c r="F163" s="102">
        <v>6672</v>
      </c>
      <c r="G163" s="103">
        <v>36448</v>
      </c>
      <c r="H163" s="103">
        <v>22355</v>
      </c>
      <c r="I163" s="85"/>
      <c r="J163" s="86">
        <v>3719</v>
      </c>
      <c r="K163" s="83">
        <v>6523</v>
      </c>
      <c r="L163" s="84">
        <v>35607</v>
      </c>
      <c r="M163" s="84">
        <v>19926</v>
      </c>
      <c r="N163" s="84"/>
      <c r="O163" s="87">
        <v>3719</v>
      </c>
      <c r="P163" s="104">
        <v>26703</v>
      </c>
      <c r="Q163" s="89">
        <v>506</v>
      </c>
      <c r="R163" s="89">
        <v>3364</v>
      </c>
      <c r="S163" s="89">
        <v>22833</v>
      </c>
      <c r="T163" s="90">
        <v>149</v>
      </c>
      <c r="U163" s="90">
        <v>841</v>
      </c>
      <c r="V163" s="91">
        <v>2429</v>
      </c>
      <c r="W163" s="92">
        <v>684</v>
      </c>
      <c r="X163" s="89">
        <v>684</v>
      </c>
      <c r="Y163" s="109"/>
      <c r="Z163" s="109"/>
      <c r="AA163" s="109"/>
      <c r="AB163" s="89"/>
      <c r="AC163" s="93"/>
      <c r="AD163" s="89"/>
      <c r="AE163" s="94"/>
      <c r="AF163" s="88">
        <v>510</v>
      </c>
      <c r="AG163" s="109"/>
      <c r="AH163" s="89"/>
      <c r="AI163" s="109"/>
      <c r="AJ163" s="93"/>
      <c r="AK163" s="95">
        <v>510</v>
      </c>
      <c r="AL163" s="105">
        <v>6105</v>
      </c>
      <c r="AM163" s="106">
        <v>11</v>
      </c>
      <c r="AN163" s="96"/>
      <c r="AO163" s="84"/>
      <c r="AP163" s="84">
        <v>500</v>
      </c>
      <c r="AQ163" s="84"/>
      <c r="AR163" s="107"/>
      <c r="AS163" s="84"/>
      <c r="AT163" s="84">
        <v>5013</v>
      </c>
      <c r="AU163" s="84">
        <v>1314</v>
      </c>
      <c r="AV163" s="97"/>
      <c r="AW163" s="105"/>
      <c r="AX163" s="107"/>
      <c r="AY163" s="107"/>
      <c r="AZ163" s="84"/>
      <c r="BA163" s="107"/>
      <c r="BB163" s="107"/>
      <c r="BC163" s="106"/>
      <c r="BD163" s="105"/>
      <c r="BE163" s="107">
        <v>42</v>
      </c>
      <c r="BF163" s="107">
        <v>2650</v>
      </c>
      <c r="BG163" s="107">
        <v>3280</v>
      </c>
      <c r="BH163" s="108">
        <v>246</v>
      </c>
      <c r="BI163" s="106">
        <v>1004</v>
      </c>
      <c r="BJ163" s="98"/>
      <c r="BK163" s="98"/>
    </row>
    <row r="164" spans="1:64" s="78" customFormat="1" ht="16.5" customHeight="1" x14ac:dyDescent="0.2">
      <c r="A164" s="78">
        <f t="shared" si="2"/>
        <v>160</v>
      </c>
      <c r="B164" s="79">
        <v>60</v>
      </c>
      <c r="C164" s="99" t="s">
        <v>253</v>
      </c>
      <c r="D164" s="100" t="s">
        <v>254</v>
      </c>
      <c r="E164" s="82">
        <v>420341</v>
      </c>
      <c r="F164" s="102">
        <v>0</v>
      </c>
      <c r="G164" s="103">
        <v>0</v>
      </c>
      <c r="H164" s="103">
        <v>0</v>
      </c>
      <c r="I164" s="85"/>
      <c r="J164" s="86">
        <v>0</v>
      </c>
      <c r="K164" s="83"/>
      <c r="L164" s="84"/>
      <c r="M164" s="84"/>
      <c r="N164" s="84"/>
      <c r="O164" s="87"/>
      <c r="P164" s="104"/>
      <c r="Q164" s="89"/>
      <c r="R164" s="89"/>
      <c r="S164" s="89"/>
      <c r="T164" s="90"/>
      <c r="U164" s="90"/>
      <c r="V164" s="91"/>
      <c r="W164" s="92"/>
      <c r="X164" s="89"/>
      <c r="Y164" s="109"/>
      <c r="Z164" s="109"/>
      <c r="AA164" s="109"/>
      <c r="AB164" s="89"/>
      <c r="AC164" s="93"/>
      <c r="AD164" s="89"/>
      <c r="AE164" s="94"/>
      <c r="AF164" s="88"/>
      <c r="AG164" s="109"/>
      <c r="AH164" s="89"/>
      <c r="AI164" s="109"/>
      <c r="AJ164" s="93"/>
      <c r="AK164" s="95"/>
      <c r="AL164" s="105"/>
      <c r="AM164" s="106"/>
      <c r="AN164" s="96"/>
      <c r="AO164" s="84"/>
      <c r="AP164" s="84"/>
      <c r="AQ164" s="84"/>
      <c r="AR164" s="107">
        <v>70</v>
      </c>
      <c r="AS164" s="84"/>
      <c r="AT164" s="84"/>
      <c r="AU164" s="84"/>
      <c r="AV164" s="97"/>
      <c r="AW164" s="105"/>
      <c r="AX164" s="107"/>
      <c r="AY164" s="107"/>
      <c r="AZ164" s="84"/>
      <c r="BA164" s="107"/>
      <c r="BB164" s="107"/>
      <c r="BC164" s="106"/>
      <c r="BD164" s="105"/>
      <c r="BE164" s="107"/>
      <c r="BF164" s="107"/>
      <c r="BG164" s="107"/>
      <c r="BH164" s="108"/>
      <c r="BI164" s="106"/>
    </row>
    <row r="165" spans="1:64" s="78" customFormat="1" ht="16.5" customHeight="1" x14ac:dyDescent="0.2">
      <c r="A165" s="78">
        <f t="shared" si="2"/>
        <v>161</v>
      </c>
      <c r="B165" s="79">
        <v>60</v>
      </c>
      <c r="C165" s="99" t="s">
        <v>253</v>
      </c>
      <c r="D165" s="100" t="s">
        <v>255</v>
      </c>
      <c r="E165" s="82">
        <v>420343</v>
      </c>
      <c r="F165" s="102">
        <v>0</v>
      </c>
      <c r="G165" s="103">
        <v>0</v>
      </c>
      <c r="H165" s="103">
        <v>0</v>
      </c>
      <c r="I165" s="85"/>
      <c r="J165" s="86">
        <v>0</v>
      </c>
      <c r="K165" s="83"/>
      <c r="L165" s="84"/>
      <c r="M165" s="84"/>
      <c r="N165" s="84"/>
      <c r="O165" s="87"/>
      <c r="P165" s="104"/>
      <c r="Q165" s="89"/>
      <c r="R165" s="89"/>
      <c r="S165" s="89"/>
      <c r="T165" s="90"/>
      <c r="U165" s="90"/>
      <c r="V165" s="91"/>
      <c r="W165" s="92"/>
      <c r="X165" s="89"/>
      <c r="Y165" s="109"/>
      <c r="Z165" s="109"/>
      <c r="AA165" s="109"/>
      <c r="AB165" s="89"/>
      <c r="AC165" s="93"/>
      <c r="AD165" s="89"/>
      <c r="AE165" s="94"/>
      <c r="AF165" s="88"/>
      <c r="AG165" s="109"/>
      <c r="AH165" s="89"/>
      <c r="AI165" s="109"/>
      <c r="AJ165" s="93"/>
      <c r="AK165" s="95"/>
      <c r="AL165" s="105"/>
      <c r="AM165" s="106"/>
      <c r="AN165" s="96"/>
      <c r="AO165" s="84"/>
      <c r="AP165" s="84"/>
      <c r="AQ165" s="84"/>
      <c r="AR165" s="107"/>
      <c r="AS165" s="84"/>
      <c r="AT165" s="84"/>
      <c r="AU165" s="84"/>
      <c r="AV165" s="97"/>
      <c r="AW165" s="105"/>
      <c r="AX165" s="107"/>
      <c r="AY165" s="107"/>
      <c r="AZ165" s="84"/>
      <c r="BA165" s="107"/>
      <c r="BB165" s="107"/>
      <c r="BC165" s="106"/>
      <c r="BD165" s="105"/>
      <c r="BE165" s="107"/>
      <c r="BF165" s="107"/>
      <c r="BG165" s="107"/>
      <c r="BH165" s="108"/>
      <c r="BI165" s="106"/>
    </row>
    <row r="166" spans="1:64" s="78" customFormat="1" ht="17.25" customHeight="1" x14ac:dyDescent="0.2">
      <c r="A166" s="78">
        <f t="shared" si="2"/>
        <v>162</v>
      </c>
      <c r="B166" s="79">
        <v>61</v>
      </c>
      <c r="C166" s="124" t="s">
        <v>256</v>
      </c>
      <c r="D166" s="100" t="s">
        <v>257</v>
      </c>
      <c r="E166" s="82">
        <v>420401</v>
      </c>
      <c r="F166" s="102">
        <v>0</v>
      </c>
      <c r="G166" s="103">
        <v>0</v>
      </c>
      <c r="H166" s="103">
        <v>0</v>
      </c>
      <c r="I166" s="85"/>
      <c r="J166" s="86">
        <v>0</v>
      </c>
      <c r="K166" s="83"/>
      <c r="L166" s="84"/>
      <c r="M166" s="84"/>
      <c r="N166" s="84"/>
      <c r="O166" s="87"/>
      <c r="P166" s="104"/>
      <c r="Q166" s="89"/>
      <c r="R166" s="89"/>
      <c r="S166" s="89"/>
      <c r="T166" s="90"/>
      <c r="U166" s="90"/>
      <c r="V166" s="91"/>
      <c r="W166" s="92">
        <v>189</v>
      </c>
      <c r="X166" s="89">
        <v>189</v>
      </c>
      <c r="Y166" s="109"/>
      <c r="Z166" s="109"/>
      <c r="AA166" s="109"/>
      <c r="AB166" s="89"/>
      <c r="AC166" s="93"/>
      <c r="AD166" s="89">
        <v>189</v>
      </c>
      <c r="AE166" s="94"/>
      <c r="AF166" s="88">
        <v>24</v>
      </c>
      <c r="AG166" s="109"/>
      <c r="AH166" s="89"/>
      <c r="AI166" s="109"/>
      <c r="AJ166" s="93">
        <v>24</v>
      </c>
      <c r="AK166" s="95">
        <v>0</v>
      </c>
      <c r="AL166" s="105"/>
      <c r="AM166" s="106"/>
      <c r="AN166" s="96"/>
      <c r="AO166" s="84"/>
      <c r="AP166" s="84"/>
      <c r="AQ166" s="84"/>
      <c r="AR166" s="107"/>
      <c r="AS166" s="84"/>
      <c r="AT166" s="84"/>
      <c r="AU166" s="84"/>
      <c r="AV166" s="97"/>
      <c r="AW166" s="105"/>
      <c r="AX166" s="107"/>
      <c r="AY166" s="107"/>
      <c r="AZ166" s="84">
        <v>15312</v>
      </c>
      <c r="BA166" s="107">
        <v>12722</v>
      </c>
      <c r="BB166" s="107">
        <v>1174</v>
      </c>
      <c r="BC166" s="106">
        <v>1416</v>
      </c>
      <c r="BD166" s="105"/>
      <c r="BE166" s="107"/>
      <c r="BF166" s="107"/>
      <c r="BG166" s="107"/>
      <c r="BH166" s="108"/>
      <c r="BI166" s="106"/>
    </row>
    <row r="167" spans="1:64" s="78" customFormat="1" ht="15" customHeight="1" x14ac:dyDescent="0.2">
      <c r="A167" s="78">
        <f t="shared" si="2"/>
        <v>163</v>
      </c>
      <c r="B167" s="79">
        <v>61</v>
      </c>
      <c r="C167" s="99" t="s">
        <v>258</v>
      </c>
      <c r="D167" s="100" t="s">
        <v>259</v>
      </c>
      <c r="E167" s="82">
        <v>420360</v>
      </c>
      <c r="F167" s="102">
        <v>0</v>
      </c>
      <c r="G167" s="103">
        <v>0</v>
      </c>
      <c r="H167" s="103">
        <v>0</v>
      </c>
      <c r="I167" s="85"/>
      <c r="J167" s="86">
        <v>0</v>
      </c>
      <c r="K167" s="83"/>
      <c r="L167" s="84"/>
      <c r="M167" s="84"/>
      <c r="N167" s="84"/>
      <c r="O167" s="87"/>
      <c r="P167" s="104"/>
      <c r="Q167" s="89"/>
      <c r="R167" s="89"/>
      <c r="S167" s="89"/>
      <c r="T167" s="90"/>
      <c r="U167" s="90"/>
      <c r="V167" s="91"/>
      <c r="W167" s="92"/>
      <c r="X167" s="89"/>
      <c r="Y167" s="109"/>
      <c r="Z167" s="109"/>
      <c r="AA167" s="109"/>
      <c r="AB167" s="89"/>
      <c r="AC167" s="93"/>
      <c r="AD167" s="89"/>
      <c r="AE167" s="94"/>
      <c r="AF167" s="88"/>
      <c r="AG167" s="109"/>
      <c r="AH167" s="89"/>
      <c r="AI167" s="109"/>
      <c r="AJ167" s="93"/>
      <c r="AK167" s="95"/>
      <c r="AL167" s="105"/>
      <c r="AM167" s="106"/>
      <c r="AN167" s="96"/>
      <c r="AO167" s="84"/>
      <c r="AP167" s="84"/>
      <c r="AQ167" s="84"/>
      <c r="AR167" s="107"/>
      <c r="AS167" s="84"/>
      <c r="AT167" s="84"/>
      <c r="AU167" s="84"/>
      <c r="AV167" s="97"/>
      <c r="AW167" s="105"/>
      <c r="AX167" s="107"/>
      <c r="AY167" s="107"/>
      <c r="AZ167" s="84"/>
      <c r="BA167" s="107"/>
      <c r="BB167" s="107"/>
      <c r="BC167" s="106"/>
      <c r="BD167" s="105"/>
      <c r="BE167" s="107"/>
      <c r="BF167" s="107"/>
      <c r="BG167" s="107"/>
      <c r="BH167" s="108"/>
      <c r="BI167" s="106"/>
    </row>
    <row r="168" spans="1:64" s="78" customFormat="1" ht="16.5" customHeight="1" x14ac:dyDescent="0.2">
      <c r="A168" s="78">
        <f t="shared" si="2"/>
        <v>164</v>
      </c>
      <c r="B168" s="79">
        <v>61</v>
      </c>
      <c r="C168" s="124" t="s">
        <v>256</v>
      </c>
      <c r="D168" s="100" t="s">
        <v>260</v>
      </c>
      <c r="E168" s="82">
        <v>420363</v>
      </c>
      <c r="F168" s="102">
        <v>0</v>
      </c>
      <c r="G168" s="103">
        <v>0</v>
      </c>
      <c r="H168" s="103">
        <v>0</v>
      </c>
      <c r="I168" s="85"/>
      <c r="J168" s="86">
        <v>1600</v>
      </c>
      <c r="K168" s="83"/>
      <c r="L168" s="84"/>
      <c r="M168" s="84"/>
      <c r="N168" s="84"/>
      <c r="O168" s="87">
        <v>1600</v>
      </c>
      <c r="P168" s="104"/>
      <c r="Q168" s="89"/>
      <c r="R168" s="89"/>
      <c r="S168" s="89"/>
      <c r="T168" s="90"/>
      <c r="U168" s="90"/>
      <c r="V168" s="91"/>
      <c r="W168" s="92"/>
      <c r="X168" s="89"/>
      <c r="Y168" s="109"/>
      <c r="Z168" s="109"/>
      <c r="AA168" s="109"/>
      <c r="AB168" s="89"/>
      <c r="AC168" s="93"/>
      <c r="AD168" s="89"/>
      <c r="AE168" s="94"/>
      <c r="AF168" s="88">
        <v>100</v>
      </c>
      <c r="AG168" s="109"/>
      <c r="AH168" s="89"/>
      <c r="AI168" s="109"/>
      <c r="AJ168" s="93">
        <v>100</v>
      </c>
      <c r="AK168" s="95">
        <v>0</v>
      </c>
      <c r="AL168" s="105"/>
      <c r="AM168" s="106"/>
      <c r="AN168" s="96"/>
      <c r="AO168" s="84"/>
      <c r="AP168" s="84"/>
      <c r="AQ168" s="84"/>
      <c r="AR168" s="107"/>
      <c r="AS168" s="84"/>
      <c r="AT168" s="84"/>
      <c r="AU168" s="84"/>
      <c r="AV168" s="97"/>
      <c r="AW168" s="105"/>
      <c r="AX168" s="107"/>
      <c r="AY168" s="107"/>
      <c r="AZ168" s="84">
        <v>43952</v>
      </c>
      <c r="BA168" s="107">
        <v>42652</v>
      </c>
      <c r="BB168" s="107"/>
      <c r="BC168" s="106">
        <v>1300</v>
      </c>
      <c r="BD168" s="105"/>
      <c r="BE168" s="107"/>
      <c r="BF168" s="107"/>
      <c r="BG168" s="107"/>
      <c r="BH168" s="108"/>
      <c r="BI168" s="106"/>
    </row>
    <row r="169" spans="1:64" s="78" customFormat="1" ht="14.25" customHeight="1" x14ac:dyDescent="0.2">
      <c r="A169" s="78">
        <f t="shared" si="2"/>
        <v>165</v>
      </c>
      <c r="B169" s="79">
        <v>62</v>
      </c>
      <c r="C169" s="99" t="s">
        <v>261</v>
      </c>
      <c r="D169" s="100" t="s">
        <v>262</v>
      </c>
      <c r="E169" s="115">
        <v>420412</v>
      </c>
      <c r="F169" s="102">
        <v>0</v>
      </c>
      <c r="G169" s="103">
        <v>0</v>
      </c>
      <c r="H169" s="103">
        <v>0</v>
      </c>
      <c r="I169" s="85"/>
      <c r="J169" s="86">
        <v>0</v>
      </c>
      <c r="K169" s="83"/>
      <c r="L169" s="84"/>
      <c r="M169" s="84"/>
      <c r="N169" s="84"/>
      <c r="O169" s="87"/>
      <c r="P169" s="104"/>
      <c r="Q169" s="89"/>
      <c r="R169" s="89"/>
      <c r="S169" s="89"/>
      <c r="T169" s="90"/>
      <c r="U169" s="90"/>
      <c r="V169" s="91"/>
      <c r="W169" s="92"/>
      <c r="X169" s="89"/>
      <c r="Y169" s="109"/>
      <c r="Z169" s="109"/>
      <c r="AA169" s="109"/>
      <c r="AB169" s="89"/>
      <c r="AC169" s="93"/>
      <c r="AD169" s="89"/>
      <c r="AE169" s="94"/>
      <c r="AF169" s="88"/>
      <c r="AG169" s="109"/>
      <c r="AH169" s="89"/>
      <c r="AI169" s="109"/>
      <c r="AJ169" s="93"/>
      <c r="AK169" s="95"/>
      <c r="AL169" s="105"/>
      <c r="AM169" s="106"/>
      <c r="AN169" s="96"/>
      <c r="AO169" s="84"/>
      <c r="AP169" s="84"/>
      <c r="AQ169" s="84"/>
      <c r="AR169" s="107"/>
      <c r="AS169" s="84"/>
      <c r="AT169" s="84"/>
      <c r="AU169" s="84"/>
      <c r="AV169" s="97"/>
      <c r="AW169" s="105"/>
      <c r="AX169" s="107"/>
      <c r="AY169" s="107"/>
      <c r="AZ169" s="84"/>
      <c r="BA169" s="107"/>
      <c r="BB169" s="107"/>
      <c r="BC169" s="106"/>
      <c r="BD169" s="105"/>
      <c r="BE169" s="107"/>
      <c r="BF169" s="107"/>
      <c r="BG169" s="107"/>
      <c r="BH169" s="108"/>
      <c r="BI169" s="106"/>
    </row>
    <row r="170" spans="1:64" s="78" customFormat="1" ht="25.5" x14ac:dyDescent="0.2">
      <c r="A170" s="78">
        <f t="shared" si="2"/>
        <v>166</v>
      </c>
      <c r="B170" s="79">
        <v>63</v>
      </c>
      <c r="C170" s="125" t="s">
        <v>263</v>
      </c>
      <c r="D170" s="126" t="s">
        <v>264</v>
      </c>
      <c r="E170" s="127">
        <v>420406</v>
      </c>
      <c r="F170" s="128">
        <v>0</v>
      </c>
      <c r="G170" s="129">
        <v>0</v>
      </c>
      <c r="H170" s="129">
        <v>0</v>
      </c>
      <c r="I170" s="85"/>
      <c r="J170" s="130">
        <v>0</v>
      </c>
      <c r="K170" s="83"/>
      <c r="L170" s="84"/>
      <c r="M170" s="84"/>
      <c r="N170" s="84"/>
      <c r="O170" s="87"/>
      <c r="P170" s="131"/>
      <c r="Q170" s="89"/>
      <c r="R170" s="89"/>
      <c r="S170" s="89"/>
      <c r="T170" s="132"/>
      <c r="U170" s="132"/>
      <c r="V170" s="133"/>
      <c r="W170" s="92"/>
      <c r="X170" s="89"/>
      <c r="Y170" s="134"/>
      <c r="Z170" s="134"/>
      <c r="AA170" s="134"/>
      <c r="AB170" s="89"/>
      <c r="AC170" s="93"/>
      <c r="AD170" s="135"/>
      <c r="AE170" s="94"/>
      <c r="AF170" s="88"/>
      <c r="AG170" s="134"/>
      <c r="AH170" s="89"/>
      <c r="AI170" s="134"/>
      <c r="AJ170" s="109"/>
      <c r="AK170" s="95"/>
      <c r="AL170" s="136"/>
      <c r="AM170" s="130"/>
      <c r="AN170" s="96"/>
      <c r="AO170" s="84"/>
      <c r="AP170" s="84"/>
      <c r="AQ170" s="84"/>
      <c r="AR170" s="137"/>
      <c r="AS170" s="84"/>
      <c r="AT170" s="84"/>
      <c r="AU170" s="84"/>
      <c r="AV170" s="138"/>
      <c r="AW170" s="136"/>
      <c r="AX170" s="137"/>
      <c r="AY170" s="137"/>
      <c r="AZ170" s="137"/>
      <c r="BA170" s="137"/>
      <c r="BB170" s="137"/>
      <c r="BC170" s="130"/>
      <c r="BD170" s="136"/>
      <c r="BE170" s="137"/>
      <c r="BF170" s="137"/>
      <c r="BG170" s="137"/>
      <c r="BH170" s="139"/>
      <c r="BI170" s="130"/>
    </row>
    <row r="171" spans="1:64" s="148" customFormat="1" ht="15" customHeight="1" x14ac:dyDescent="0.2">
      <c r="A171" s="78">
        <f t="shared" si="2"/>
        <v>167</v>
      </c>
      <c r="B171" s="79"/>
      <c r="C171" s="140" t="s">
        <v>265</v>
      </c>
      <c r="D171" s="100" t="s">
        <v>266</v>
      </c>
      <c r="E171" s="141">
        <v>132020</v>
      </c>
      <c r="F171" s="142"/>
      <c r="G171" s="143"/>
      <c r="H171" s="143"/>
      <c r="I171" s="85"/>
      <c r="J171" s="144"/>
      <c r="K171" s="83"/>
      <c r="L171" s="84"/>
      <c r="M171" s="84"/>
      <c r="N171" s="84"/>
      <c r="O171" s="87"/>
      <c r="P171" s="120"/>
      <c r="Q171" s="89"/>
      <c r="R171" s="89"/>
      <c r="S171" s="89"/>
      <c r="T171" s="145"/>
      <c r="U171" s="145"/>
      <c r="V171" s="146"/>
      <c r="W171" s="92"/>
      <c r="X171" s="89"/>
      <c r="Y171" s="145"/>
      <c r="Z171" s="145"/>
      <c r="AA171" s="145"/>
      <c r="AB171" s="89"/>
      <c r="AC171" s="93"/>
      <c r="AD171" s="145"/>
      <c r="AE171" s="94"/>
      <c r="AF171" s="88"/>
      <c r="AG171" s="145"/>
      <c r="AH171" s="89"/>
      <c r="AI171" s="145"/>
      <c r="AJ171" s="147"/>
      <c r="AK171" s="95"/>
      <c r="AL171" s="120"/>
      <c r="AM171" s="146"/>
      <c r="AN171" s="96"/>
      <c r="AO171" s="84"/>
      <c r="AP171" s="84"/>
      <c r="AQ171" s="84"/>
      <c r="AR171" s="145"/>
      <c r="AS171" s="84"/>
      <c r="AT171" s="84"/>
      <c r="AU171" s="84"/>
      <c r="AV171" s="97"/>
      <c r="AW171" s="120"/>
      <c r="AX171" s="145"/>
      <c r="AY171" s="145"/>
      <c r="AZ171" s="145"/>
      <c r="BA171" s="145"/>
      <c r="BB171" s="145"/>
      <c r="BC171" s="146"/>
      <c r="BD171" s="120"/>
      <c r="BE171" s="145"/>
      <c r="BF171" s="145"/>
      <c r="BG171" s="145"/>
      <c r="BH171" s="145"/>
      <c r="BI171" s="146"/>
    </row>
    <row r="172" spans="1:64" s="148" customFormat="1" x14ac:dyDescent="0.2">
      <c r="A172" s="78">
        <f t="shared" si="2"/>
        <v>168</v>
      </c>
      <c r="B172" s="79"/>
      <c r="C172" s="140" t="s">
        <v>267</v>
      </c>
      <c r="D172" s="100" t="s">
        <v>268</v>
      </c>
      <c r="E172" s="141">
        <v>131490</v>
      </c>
      <c r="F172" s="142"/>
      <c r="G172" s="143"/>
      <c r="H172" s="143"/>
      <c r="I172" s="85"/>
      <c r="J172" s="144"/>
      <c r="K172" s="83"/>
      <c r="L172" s="84"/>
      <c r="M172" s="84"/>
      <c r="N172" s="84"/>
      <c r="O172" s="87"/>
      <c r="P172" s="120"/>
      <c r="Q172" s="89"/>
      <c r="R172" s="89"/>
      <c r="S172" s="89"/>
      <c r="T172" s="145"/>
      <c r="U172" s="145"/>
      <c r="V172" s="146"/>
      <c r="W172" s="92"/>
      <c r="X172" s="89"/>
      <c r="Y172" s="145"/>
      <c r="Z172" s="145"/>
      <c r="AA172" s="145"/>
      <c r="AB172" s="89"/>
      <c r="AC172" s="93"/>
      <c r="AD172" s="145"/>
      <c r="AE172" s="94"/>
      <c r="AF172" s="88"/>
      <c r="AG172" s="145"/>
      <c r="AH172" s="89"/>
      <c r="AI172" s="145"/>
      <c r="AJ172" s="147"/>
      <c r="AK172" s="95"/>
      <c r="AL172" s="120"/>
      <c r="AM172" s="146"/>
      <c r="AN172" s="96"/>
      <c r="AO172" s="84"/>
      <c r="AP172" s="84"/>
      <c r="AQ172" s="84"/>
      <c r="AR172" s="145"/>
      <c r="AS172" s="84"/>
      <c r="AT172" s="84"/>
      <c r="AU172" s="84"/>
      <c r="AV172" s="97"/>
      <c r="AW172" s="120"/>
      <c r="AX172" s="145"/>
      <c r="AY172" s="145"/>
      <c r="AZ172" s="145"/>
      <c r="BA172" s="145"/>
      <c r="BB172" s="145"/>
      <c r="BC172" s="146"/>
      <c r="BD172" s="120"/>
      <c r="BE172" s="145"/>
      <c r="BF172" s="145"/>
      <c r="BG172" s="145"/>
      <c r="BH172" s="145"/>
      <c r="BI172" s="146"/>
    </row>
    <row r="173" spans="1:64" s="148" customFormat="1" ht="38.25" x14ac:dyDescent="0.2">
      <c r="A173" s="78">
        <f t="shared" si="2"/>
        <v>169</v>
      </c>
      <c r="B173" s="79"/>
      <c r="C173" s="140" t="s">
        <v>269</v>
      </c>
      <c r="D173" s="100" t="s">
        <v>270</v>
      </c>
      <c r="E173" s="149" t="s">
        <v>271</v>
      </c>
      <c r="F173" s="142"/>
      <c r="G173" s="143"/>
      <c r="H173" s="143"/>
      <c r="I173" s="85"/>
      <c r="J173" s="144"/>
      <c r="K173" s="83"/>
      <c r="L173" s="84"/>
      <c r="M173" s="84"/>
      <c r="N173" s="84"/>
      <c r="O173" s="87"/>
      <c r="P173" s="120"/>
      <c r="Q173" s="89"/>
      <c r="R173" s="89"/>
      <c r="S173" s="89"/>
      <c r="T173" s="145"/>
      <c r="U173" s="145"/>
      <c r="V173" s="146"/>
      <c r="W173" s="120"/>
      <c r="X173" s="89"/>
      <c r="Y173" s="145"/>
      <c r="Z173" s="145"/>
      <c r="AA173" s="145"/>
      <c r="AB173" s="89"/>
      <c r="AC173" s="93"/>
      <c r="AD173" s="145"/>
      <c r="AE173" s="94"/>
      <c r="AF173" s="88"/>
      <c r="AG173" s="145"/>
      <c r="AH173" s="89"/>
      <c r="AI173" s="145"/>
      <c r="AJ173" s="147"/>
      <c r="AK173" s="95"/>
      <c r="AL173" s="120"/>
      <c r="AM173" s="146"/>
      <c r="AN173" s="96"/>
      <c r="AO173" s="84"/>
      <c r="AP173" s="84"/>
      <c r="AQ173" s="84"/>
      <c r="AR173" s="145"/>
      <c r="AS173" s="84"/>
      <c r="AT173" s="84"/>
      <c r="AU173" s="84"/>
      <c r="AV173" s="97"/>
      <c r="AW173" s="120"/>
      <c r="AX173" s="145"/>
      <c r="AY173" s="145"/>
      <c r="AZ173" s="145"/>
      <c r="BA173" s="145"/>
      <c r="BB173" s="145"/>
      <c r="BC173" s="146"/>
      <c r="BD173" s="120"/>
      <c r="BE173" s="145"/>
      <c r="BF173" s="145"/>
      <c r="BG173" s="145"/>
      <c r="BH173" s="145"/>
      <c r="BI173" s="146"/>
    </row>
    <row r="175" spans="1:64" x14ac:dyDescent="0.2"/>
    <row r="176" spans="1:64" x14ac:dyDescent="0.2">
      <c r="AN176" s="4"/>
    </row>
    <row r="177" spans="5:47" x14ac:dyDescent="0.2">
      <c r="E177" s="150"/>
      <c r="P177" s="4"/>
      <c r="Q177" s="4"/>
      <c r="R177" s="4"/>
      <c r="S177" s="4"/>
      <c r="AB177" s="4"/>
    </row>
    <row r="178" spans="5:47" x14ac:dyDescent="0.2">
      <c r="R178" s="4"/>
    </row>
    <row r="179" spans="5:47" x14ac:dyDescent="0.2">
      <c r="AU179" s="4">
        <f>AU162-5720</f>
        <v>0</v>
      </c>
    </row>
    <row r="181" spans="5:47" x14ac:dyDescent="0.2">
      <c r="AH181" s="4"/>
    </row>
  </sheetData>
  <mergeCells count="53">
    <mergeCell ref="BA3:BC3"/>
    <mergeCell ref="BD3:BD4"/>
    <mergeCell ref="BE3:BE4"/>
    <mergeCell ref="BF3:BF4"/>
    <mergeCell ref="BG3:BH3"/>
    <mergeCell ref="BI3:BI4"/>
    <mergeCell ref="AU3:AU4"/>
    <mergeCell ref="AV3:AV4"/>
    <mergeCell ref="AW3:AW4"/>
    <mergeCell ref="AX3:AX4"/>
    <mergeCell ref="AY3:AY4"/>
    <mergeCell ref="AZ3:AZ4"/>
    <mergeCell ref="AO3:AO4"/>
    <mergeCell ref="AP3:AP4"/>
    <mergeCell ref="AQ3:AQ4"/>
    <mergeCell ref="AR3:AR4"/>
    <mergeCell ref="AS3:AS4"/>
    <mergeCell ref="AT3:AT4"/>
    <mergeCell ref="AE3:AE4"/>
    <mergeCell ref="AF3:AF4"/>
    <mergeCell ref="AG3:AK3"/>
    <mergeCell ref="AL3:AL4"/>
    <mergeCell ref="AM3:AM4"/>
    <mergeCell ref="AN3:AN4"/>
    <mergeCell ref="AN2:AV2"/>
    <mergeCell ref="AW2:BC2"/>
    <mergeCell ref="BD2:BI2"/>
    <mergeCell ref="F3:F4"/>
    <mergeCell ref="G3:G4"/>
    <mergeCell ref="H3:H4"/>
    <mergeCell ref="I3:I4"/>
    <mergeCell ref="J3:J4"/>
    <mergeCell ref="K3:K4"/>
    <mergeCell ref="L3:L4"/>
    <mergeCell ref="P2:V2"/>
    <mergeCell ref="W2:W4"/>
    <mergeCell ref="X2:X4"/>
    <mergeCell ref="Y2:AE2"/>
    <mergeCell ref="AF2:AK2"/>
    <mergeCell ref="AL2:AM2"/>
    <mergeCell ref="P3:P4"/>
    <mergeCell ref="Q3:S3"/>
    <mergeCell ref="T3:V3"/>
    <mergeCell ref="Y3:AD3"/>
    <mergeCell ref="B2:B4"/>
    <mergeCell ref="C2:C4"/>
    <mergeCell ref="D2:D4"/>
    <mergeCell ref="E2:E4"/>
    <mergeCell ref="F2:J2"/>
    <mergeCell ref="K2:O2"/>
    <mergeCell ref="M3:M4"/>
    <mergeCell ref="N3:N4"/>
    <mergeCell ref="O3:O4"/>
  </mergeCells>
  <pageMargins left="0.19685039370078741" right="0.19685039370078741" top="0.15748031496062992" bottom="0.15748031496062992" header="0.31496062992125984" footer="0.31496062992125984"/>
  <pageSetup paperSize="9" scale="55" fitToWidth="2" fitToHeight="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КРПТ декабрь от 30.12.22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2023-01-11T08:36:20Z</dcterms:created>
  <dcterms:modified xsi:type="dcterms:W3CDTF">2023-01-11T08:38:56Z</dcterms:modified>
</cp:coreProperties>
</file>